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80529\Desktop\"/>
    </mc:Choice>
  </mc:AlternateContent>
  <workbookProtection workbookAlgorithmName="SHA-512" workbookHashValue="2EukB8nuaOZghvAePionMaDZTqzBk0tYjOtzuDh+mdJkPH0v+4ehoZ0Z8P8jwyGBjPpK+NXv7VM+Nqc8AmZ7VA==" workbookSaltValue="R6PtrFpViWj9UDwUihkH7A==" workbookSpinCount="100000" lockStructure="1"/>
  <bookViews>
    <workbookView xWindow="-120" yWindow="-120" windowWidth="29040" windowHeight="15840" activeTab="4"/>
  </bookViews>
  <sheets>
    <sheet name="후원금수입" sheetId="2" r:id="rId1"/>
    <sheet name="물품수입" sheetId="4" r:id="rId2"/>
    <sheet name="금전사용" sheetId="5" r:id="rId3"/>
    <sheet name="물품사용" sheetId="6" r:id="rId4"/>
    <sheet name="후원금전용계좌" sheetId="3" r:id="rId5"/>
  </sheets>
  <definedNames>
    <definedName name="_xlnm._FilterDatabase" localSheetId="0" hidden="1">후원금수입!$A$4:$G$34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5" l="1"/>
  <c r="F197" i="2"/>
  <c r="F196" i="2"/>
  <c r="D39" i="5"/>
  <c r="D28" i="5"/>
  <c r="D21" i="5" l="1"/>
</calcChain>
</file>

<file path=xl/sharedStrings.xml><?xml version="1.0" encoding="utf-8"?>
<sst xmlns="http://schemas.openxmlformats.org/spreadsheetml/2006/main" count="849" uniqueCount="168">
  <si>
    <t>후원자</t>
    <phoneticPr fontId="1" type="noConversion"/>
  </si>
  <si>
    <t>내역</t>
    <phoneticPr fontId="1" type="noConversion"/>
  </si>
  <si>
    <t>금액</t>
    <phoneticPr fontId="1" type="noConversion"/>
  </si>
  <si>
    <t>비고</t>
    <phoneticPr fontId="1" type="noConversion"/>
  </si>
  <si>
    <t>지역사회금품</t>
    <phoneticPr fontId="1" type="noConversion"/>
  </si>
  <si>
    <t>광산구다문화가족지원센터</t>
    <phoneticPr fontId="1" type="noConversion"/>
  </si>
  <si>
    <t>5. 후원금전용계좌</t>
    <phoneticPr fontId="4" type="noConversion"/>
  </si>
  <si>
    <t>금융기관 등의 명칭</t>
    <phoneticPr fontId="4" type="noConversion"/>
  </si>
  <si>
    <t>계좌번호</t>
    <phoneticPr fontId="4" type="noConversion"/>
  </si>
  <si>
    <t>계좌명의</t>
    <phoneticPr fontId="4" type="noConversion"/>
  </si>
  <si>
    <t>광주은행</t>
    <phoneticPr fontId="4" type="noConversion"/>
  </si>
  <si>
    <t>광산구다문화가족지원센터</t>
    <phoneticPr fontId="4" type="noConversion"/>
  </si>
  <si>
    <t>농협</t>
    <phoneticPr fontId="4" type="noConversion"/>
  </si>
  <si>
    <t>4. 후원물품 사용명세서</t>
    <phoneticPr fontId="4" type="noConversion"/>
  </si>
  <si>
    <t>사용일자</t>
    <phoneticPr fontId="4" type="noConversion"/>
  </si>
  <si>
    <t>사용내역</t>
    <phoneticPr fontId="4" type="noConversion"/>
  </si>
  <si>
    <t>사용처</t>
    <phoneticPr fontId="4" type="noConversion"/>
  </si>
  <si>
    <t>수 량</t>
    <phoneticPr fontId="4" type="noConversion"/>
  </si>
  <si>
    <t>단 위</t>
    <phoneticPr fontId="4" type="noConversion"/>
  </si>
  <si>
    <t>비 고</t>
    <phoneticPr fontId="4" type="noConversion"/>
  </si>
  <si>
    <t>금 액</t>
    <phoneticPr fontId="4" type="noConversion"/>
  </si>
  <si>
    <t>산출기준</t>
    <phoneticPr fontId="4" type="noConversion"/>
  </si>
  <si>
    <t>후원금 종류</t>
    <phoneticPr fontId="1" type="noConversion"/>
  </si>
  <si>
    <t>비지정후원금</t>
    <phoneticPr fontId="1" type="noConversion"/>
  </si>
  <si>
    <t>바자회 수익금</t>
    <phoneticPr fontId="1" type="noConversion"/>
  </si>
  <si>
    <t>합계</t>
    <phoneticPr fontId="1" type="noConversion"/>
  </si>
  <si>
    <t>(단위:원)</t>
    <phoneticPr fontId="1" type="noConversion"/>
  </si>
  <si>
    <t>2. 후원물품 수입명세서</t>
    <phoneticPr fontId="4" type="noConversion"/>
  </si>
  <si>
    <t>연월일</t>
    <phoneticPr fontId="4" type="noConversion"/>
  </si>
  <si>
    <t>후원물품의 종류</t>
    <phoneticPr fontId="4" type="noConversion"/>
  </si>
  <si>
    <t>품 명</t>
    <phoneticPr fontId="4" type="noConversion"/>
  </si>
  <si>
    <t xml:space="preserve">수 량 </t>
    <phoneticPr fontId="4" type="noConversion"/>
  </si>
  <si>
    <t>비고</t>
    <phoneticPr fontId="4" type="noConversion"/>
  </si>
  <si>
    <t xml:space="preserve">1. 후원금 수입명세서 </t>
    <phoneticPr fontId="1" type="noConversion"/>
  </si>
  <si>
    <t>후원금 수입 및 사용 결과 보고서</t>
    <phoneticPr fontId="1" type="noConversion"/>
  </si>
  <si>
    <t>연번</t>
    <phoneticPr fontId="1" type="noConversion"/>
  </si>
  <si>
    <t>후원처</t>
    <phoneticPr fontId="4" type="noConversion"/>
  </si>
  <si>
    <t>연번</t>
    <phoneticPr fontId="1" type="noConversion"/>
  </si>
  <si>
    <t>발생일자</t>
    <phoneticPr fontId="1" type="noConversion"/>
  </si>
  <si>
    <t>실내등유 구입</t>
    <phoneticPr fontId="1" type="noConversion"/>
  </si>
  <si>
    <t>난방용 실내등유 구입 -금○○○○</t>
    <phoneticPr fontId="1" type="noConversion"/>
  </si>
  <si>
    <t>연료비</t>
    <phoneticPr fontId="1" type="noConversion"/>
  </si>
  <si>
    <t>예금이자</t>
    <phoneticPr fontId="1" type="noConversion"/>
  </si>
  <si>
    <t>(단위:원)</t>
    <phoneticPr fontId="1" type="noConversion"/>
  </si>
  <si>
    <t>연번</t>
    <phoneticPr fontId="1" type="noConversion"/>
  </si>
  <si>
    <t>3. 후원금 사용명세서</t>
    <phoneticPr fontId="4" type="noConversion"/>
  </si>
  <si>
    <t>301·0005·0718·11</t>
    <phoneticPr fontId="1" type="noConversion"/>
  </si>
  <si>
    <t>146·107·442713</t>
    <phoneticPr fontId="1" type="noConversion"/>
  </si>
  <si>
    <t>타행이체수수료-은행</t>
    <phoneticPr fontId="1" type="noConversion"/>
  </si>
  <si>
    <t>개인</t>
    <phoneticPr fontId="1" type="noConversion"/>
  </si>
  <si>
    <t>은행</t>
    <phoneticPr fontId="1" type="noConversion"/>
  </si>
  <si>
    <t>합계</t>
    <phoneticPr fontId="1" type="noConversion"/>
  </si>
  <si>
    <t xml:space="preserve"> 이월금</t>
    <phoneticPr fontId="1" type="noConversion"/>
  </si>
  <si>
    <t xml:space="preserve"> 이월금</t>
    <phoneticPr fontId="1" type="noConversion"/>
  </si>
  <si>
    <t>기간 : 2020년 1월 1일 ~ 2020년 12월 31일</t>
    <phoneticPr fontId="1" type="noConversion"/>
  </si>
  <si>
    <t>2019년도 이월금</t>
    <phoneticPr fontId="1" type="noConversion"/>
  </si>
  <si>
    <t>바자회 수익금</t>
    <phoneticPr fontId="1" type="noConversion"/>
  </si>
  <si>
    <t>지정후원금</t>
    <phoneticPr fontId="1" type="noConversion"/>
  </si>
  <si>
    <t>지정후원금</t>
    <phoneticPr fontId="1" type="noConversion"/>
  </si>
  <si>
    <t>비지정후원금</t>
    <phoneticPr fontId="1" type="noConversion"/>
  </si>
  <si>
    <t>비지정후원금</t>
    <phoneticPr fontId="1" type="noConversion"/>
  </si>
  <si>
    <t>개인</t>
    <phoneticPr fontId="1" type="noConversion"/>
  </si>
  <si>
    <t>개인</t>
    <phoneticPr fontId="1" type="noConversion"/>
  </si>
  <si>
    <t>공공기관</t>
    <phoneticPr fontId="1" type="noConversion"/>
  </si>
  <si>
    <t>비영리기관</t>
    <phoneticPr fontId="1" type="noConversion"/>
  </si>
  <si>
    <t>2019년 12월 다문화가족봉사단 교통비</t>
  </si>
  <si>
    <t>2019년 12월 다문화가족봉사단 교통비</t>
    <phoneticPr fontId="1" type="noConversion"/>
  </si>
  <si>
    <t>6월 다문화가족봉사단 교통비</t>
    <phoneticPr fontId="1" type="noConversion"/>
  </si>
  <si>
    <t>8월 다문화가족봉사단 교통비</t>
  </si>
  <si>
    <t>11월 다문화가족봉사단 교통비</t>
    <phoneticPr fontId="1" type="noConversion"/>
  </si>
  <si>
    <t>8월 다문화봉사단 교통비-리○○○</t>
    <phoneticPr fontId="1" type="noConversion"/>
  </si>
  <si>
    <t>11월 다문화봉사단 교통비-왕○○○</t>
    <phoneticPr fontId="1" type="noConversion"/>
  </si>
  <si>
    <t>11월 다문화봉사단 교통비-자○○○</t>
    <phoneticPr fontId="1" type="noConversion"/>
  </si>
  <si>
    <t>8월 다문화봉사단 교통비-응○○○</t>
    <phoneticPr fontId="1" type="noConversion"/>
  </si>
  <si>
    <t>8월 다문화봉사단 교통비-팜○○○</t>
    <phoneticPr fontId="1" type="noConversion"/>
  </si>
  <si>
    <t>8월 다문화봉사단 교통비-판○○○</t>
    <phoneticPr fontId="1" type="noConversion"/>
  </si>
  <si>
    <t>8월 다문화봉사단 교통비-심○○○</t>
    <phoneticPr fontId="1" type="noConversion"/>
  </si>
  <si>
    <t>6월 다문화봉사단 교통비-이○○○</t>
    <phoneticPr fontId="1" type="noConversion"/>
  </si>
  <si>
    <t>2019년 12월 다문화가족봉사단 교통비-딘○○○</t>
    <phoneticPr fontId="1" type="noConversion"/>
  </si>
  <si>
    <t>2019년 12월 다문화가족봉사단 교통비-응○○○</t>
    <phoneticPr fontId="1" type="noConversion"/>
  </si>
  <si>
    <t>2019년 12월 다문화가족봉사단 교통비-쩐○○○</t>
    <phoneticPr fontId="1" type="noConversion"/>
  </si>
  <si>
    <t>2019년 12월다문화가족봉사단 교통비-부○○○</t>
    <phoneticPr fontId="1" type="noConversion"/>
  </si>
  <si>
    <t>6월 다문화봉사단 교통비-왕○○○</t>
    <phoneticPr fontId="1" type="noConversion"/>
  </si>
  <si>
    <t>11월 다문화봉사단 교통비-쑨○○○</t>
    <phoneticPr fontId="1" type="noConversion"/>
  </si>
  <si>
    <t>긴급위기가족 키움보듬이 활동비 및 교통비-이○○</t>
    <phoneticPr fontId="1" type="noConversion"/>
  </si>
  <si>
    <t>사례관리사업  저소득가정아동지원</t>
    <phoneticPr fontId="1" type="noConversion"/>
  </si>
  <si>
    <t>난방용 실내등유 구입 -금○○○○</t>
    <phoneticPr fontId="1" type="noConversion"/>
  </si>
  <si>
    <t>사례관리사업 저소득가정아동지원-박○○</t>
    <phoneticPr fontId="1" type="noConversion"/>
  </si>
  <si>
    <t>2021년 1월1일</t>
    <phoneticPr fontId="1" type="noConversion"/>
  </si>
  <si>
    <t xml:space="preserve"> 1) 다문화가족봉사단</t>
    <phoneticPr fontId="1" type="noConversion"/>
  </si>
  <si>
    <t xml:space="preserve"> 2) 긴급복지사업</t>
    <phoneticPr fontId="4" type="noConversion"/>
  </si>
  <si>
    <t>키움보듬이 활동비 및 교통비</t>
    <phoneticPr fontId="1" type="noConversion"/>
  </si>
  <si>
    <t xml:space="preserve"> 3) 운영지원</t>
    <phoneticPr fontId="4" type="noConversion"/>
  </si>
  <si>
    <t xml:space="preserve"> 4) 이월금</t>
    <phoneticPr fontId="1" type="noConversion"/>
  </si>
  <si>
    <t>평</t>
    <phoneticPr fontId="1" type="noConversion"/>
  </si>
  <si>
    <t>벌</t>
    <phoneticPr fontId="1" type="noConversion"/>
  </si>
  <si>
    <t>개</t>
    <phoneticPr fontId="1" type="noConversion"/>
  </si>
  <si>
    <t>박스</t>
    <phoneticPr fontId="1" type="noConversion"/>
  </si>
  <si>
    <t>세트</t>
    <phoneticPr fontId="1" type="noConversion"/>
  </si>
  <si>
    <t>포대</t>
    <phoneticPr fontId="1" type="noConversion"/>
  </si>
  <si>
    <t>개</t>
    <phoneticPr fontId="1" type="noConversion"/>
  </si>
  <si>
    <t>박스</t>
    <phoneticPr fontId="1" type="noConversion"/>
  </si>
  <si>
    <t>통</t>
    <phoneticPr fontId="1" type="noConversion"/>
  </si>
  <si>
    <t>세트</t>
    <phoneticPr fontId="1" type="noConversion"/>
  </si>
  <si>
    <t>개</t>
    <phoneticPr fontId="1" type="noConversion"/>
  </si>
  <si>
    <t>박스</t>
    <phoneticPr fontId="1" type="noConversion"/>
  </si>
  <si>
    <t>채</t>
    <phoneticPr fontId="1" type="noConversion"/>
  </si>
  <si>
    <t>포대</t>
    <phoneticPr fontId="1" type="noConversion"/>
  </si>
  <si>
    <t>개</t>
    <phoneticPr fontId="1" type="noConversion"/>
  </si>
  <si>
    <t>실크벽지</t>
    <phoneticPr fontId="1" type="noConversion"/>
  </si>
  <si>
    <t>의류 및 잡화</t>
    <phoneticPr fontId="1" type="noConversion"/>
  </si>
  <si>
    <t>손소독제</t>
    <phoneticPr fontId="1" type="noConversion"/>
  </si>
  <si>
    <t>생필품 및 식료품</t>
    <phoneticPr fontId="1" type="noConversion"/>
  </si>
  <si>
    <t>N95마스크</t>
    <phoneticPr fontId="1" type="noConversion"/>
  </si>
  <si>
    <t>세트</t>
    <phoneticPr fontId="1" type="noConversion"/>
  </si>
  <si>
    <t>천마스크</t>
    <phoneticPr fontId="1" type="noConversion"/>
  </si>
  <si>
    <t>햅쌀 및 잡곡세트</t>
    <phoneticPr fontId="1" type="noConversion"/>
  </si>
  <si>
    <t>톡톡블럭</t>
    <phoneticPr fontId="1" type="noConversion"/>
  </si>
  <si>
    <t>박카스</t>
    <phoneticPr fontId="1" type="noConversion"/>
  </si>
  <si>
    <t>마스크 및 손소독제</t>
    <phoneticPr fontId="1" type="noConversion"/>
  </si>
  <si>
    <t>누비차렵이불</t>
    <phoneticPr fontId="1" type="noConversion"/>
  </si>
  <si>
    <t>손소독제</t>
    <phoneticPr fontId="1" type="noConversion"/>
  </si>
  <si>
    <t>참치세트 외 위문품</t>
    <phoneticPr fontId="1" type="noConversion"/>
  </si>
  <si>
    <t>쌀 10KG</t>
    <phoneticPr fontId="1" type="noConversion"/>
  </si>
  <si>
    <t>개</t>
    <phoneticPr fontId="1" type="noConversion"/>
  </si>
  <si>
    <t>분유(앱솔루트명작)</t>
    <phoneticPr fontId="1" type="noConversion"/>
  </si>
  <si>
    <t>비영리기관</t>
    <phoneticPr fontId="1" type="noConversion"/>
  </si>
  <si>
    <t>방역용품 및 격려물품
(마스크 외 6종)</t>
    <phoneticPr fontId="1" type="noConversion"/>
  </si>
  <si>
    <t>비영리기관</t>
    <phoneticPr fontId="1" type="noConversion"/>
  </si>
  <si>
    <t>비영리기관</t>
    <phoneticPr fontId="1" type="noConversion"/>
  </si>
  <si>
    <t>비영리기관</t>
    <phoneticPr fontId="1" type="noConversion"/>
  </si>
  <si>
    <t>개인</t>
    <phoneticPr fontId="1" type="noConversion"/>
  </si>
  <si>
    <t>비영리기관</t>
    <phoneticPr fontId="1" type="noConversion"/>
  </si>
  <si>
    <t>공공기관</t>
    <phoneticPr fontId="1" type="noConversion"/>
  </si>
  <si>
    <t>비영리기관</t>
    <phoneticPr fontId="1" type="noConversion"/>
  </si>
  <si>
    <t>마스크 및 손소독제 150박스</t>
    <phoneticPr fontId="1" type="noConversion"/>
  </si>
  <si>
    <t>금융기관 및 공공기관</t>
    <phoneticPr fontId="1" type="noConversion"/>
  </si>
  <si>
    <t>비영리기관</t>
    <phoneticPr fontId="1" type="noConversion"/>
  </si>
  <si>
    <t>공공기관</t>
    <phoneticPr fontId="1" type="noConversion"/>
  </si>
  <si>
    <t>빛고을 희망꾸러기 물품 12종
(전통시장 및 신선식품을 포함한 농산식품)</t>
    <phoneticPr fontId="1" type="noConversion"/>
  </si>
  <si>
    <t>온라인 학습지원 스마트기기
(태블릿 PC등)</t>
    <phoneticPr fontId="1" type="noConversion"/>
  </si>
  <si>
    <t>비영리기관 및 영리기관</t>
    <phoneticPr fontId="1" type="noConversion"/>
  </si>
  <si>
    <t>마스크 키트</t>
    <phoneticPr fontId="1" type="noConversion"/>
  </si>
  <si>
    <t>중위소득 72%이하 한부모가정 배부</t>
    <phoneticPr fontId="1" type="noConversion"/>
  </si>
  <si>
    <t>온라인 학습지원 대상 가정 배부</t>
    <phoneticPr fontId="1" type="noConversion"/>
  </si>
  <si>
    <t>한부모 및 북이탈가정 배부</t>
    <phoneticPr fontId="1" type="noConversion"/>
  </si>
  <si>
    <t>수급자, 차상위, 한부모가정 배부</t>
    <phoneticPr fontId="1" type="noConversion"/>
  </si>
  <si>
    <t>다문화가정 배부</t>
    <phoneticPr fontId="1" type="noConversion"/>
  </si>
  <si>
    <t>센터 환경개선 시 활용</t>
    <phoneticPr fontId="1" type="noConversion"/>
  </si>
  <si>
    <t>다문화가정 방문지도사 배부</t>
    <phoneticPr fontId="1" type="noConversion"/>
  </si>
  <si>
    <t>사례관리대상자 배부</t>
    <phoneticPr fontId="1" type="noConversion"/>
  </si>
  <si>
    <t>방문교육 대상 가정 및 다문화가정 배부</t>
    <phoneticPr fontId="1" type="noConversion"/>
  </si>
  <si>
    <t>사례관리대상자 배부</t>
    <phoneticPr fontId="1" type="noConversion"/>
  </si>
  <si>
    <t>빛고을 희망꾸러기 물품 12종</t>
    <phoneticPr fontId="1" type="noConversion"/>
  </si>
  <si>
    <t>프로그램 진행 시 활용 및 
센터 이용자 배부</t>
    <phoneticPr fontId="1" type="noConversion"/>
  </si>
  <si>
    <t>단계에 맞는 영아를 둔 
다문화가정에 배부</t>
    <phoneticPr fontId="1" type="noConversion"/>
  </si>
  <si>
    <t>단계에 맞는 학령기 자녀를 둔 
다문화가정에 배부</t>
    <phoneticPr fontId="1" type="noConversion"/>
  </si>
  <si>
    <t>프로그램 진행 시 및 
센터 내방객 응대 시 활용</t>
    <phoneticPr fontId="1" type="noConversion"/>
  </si>
  <si>
    <t>프로그램 진행 시 활용 및 
센터 이용자 배부</t>
    <phoneticPr fontId="1" type="noConversion"/>
  </si>
  <si>
    <t>센터 이용자 배부</t>
    <phoneticPr fontId="1" type="noConversion"/>
  </si>
  <si>
    <t>센터 이용자 대상 바자회 진행</t>
    <phoneticPr fontId="1" type="noConversion"/>
  </si>
  <si>
    <t>센터 이용자 배부</t>
    <phoneticPr fontId="1" type="noConversion"/>
  </si>
  <si>
    <t>생필품</t>
    <phoneticPr fontId="1" type="noConversion"/>
  </si>
  <si>
    <t>식품</t>
    <phoneticPr fontId="1" type="noConversion"/>
  </si>
  <si>
    <t>방역용품</t>
    <phoneticPr fontId="1" type="noConversion"/>
  </si>
  <si>
    <t>전자기기</t>
    <phoneticPr fontId="1" type="noConversion"/>
  </si>
  <si>
    <t>의류 및 잡화</t>
    <phoneticPr fontId="1" type="noConversion"/>
  </si>
  <si>
    <t>기타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</si>
</sst>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0_ "/>
    <numFmt numFmtId="177" formatCode="#,##0_);[Red]\(#,##0\)"/>
  </numFmts>
  <fonts count="3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name val="돋움"/>
      <family val="3"/>
      <charset val="129"/>
    </font>
    <font>
      <sz val="8"/>
      <name val="돋움"/>
      <family val="3"/>
      <charset val="129"/>
    </font>
    <font>
      <b/>
      <sz val="16"/>
      <name val="돋움"/>
      <family val="3"/>
      <charset val="129"/>
    </font>
    <font>
      <sz val="9"/>
      <name val="돋움"/>
      <family val="3"/>
      <charset val="129"/>
    </font>
    <font>
      <b/>
      <sz val="11"/>
      <name val="굴림"/>
      <family val="3"/>
      <charset val="129"/>
    </font>
    <font>
      <b/>
      <sz val="10"/>
      <name val="굴림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color rgb="FF000000"/>
      <name val="굴림"/>
      <family val="3"/>
      <charset val="129"/>
    </font>
    <font>
      <sz val="10"/>
      <name val="돋움"/>
      <family val="3"/>
      <charset val="129"/>
    </font>
    <font>
      <sz val="10"/>
      <name val="굴림"/>
      <family val="3"/>
      <charset val="129"/>
    </font>
    <font>
      <b/>
      <sz val="10"/>
      <name val="돋움"/>
      <family val="3"/>
      <charset val="129"/>
    </font>
    <font>
      <b/>
      <sz val="12"/>
      <name val="돋움"/>
      <family val="3"/>
      <charset val="129"/>
    </font>
    <font>
      <b/>
      <sz val="12"/>
      <name val="굴림"/>
      <family val="3"/>
      <charset val="129"/>
    </font>
    <font>
      <sz val="10"/>
      <color theme="1"/>
      <name val="굴림"/>
      <family val="3"/>
      <charset val="129"/>
    </font>
    <font>
      <sz val="12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10"/>
      <color rgb="FF000000"/>
      <name val="굴림"/>
      <family val="3"/>
      <charset val="129"/>
    </font>
    <font>
      <sz val="11"/>
      <color theme="1"/>
      <name val="굴림"/>
      <family val="3"/>
      <charset val="129"/>
    </font>
    <font>
      <b/>
      <sz val="14"/>
      <name val="굴림"/>
      <family val="3"/>
      <charset val="129"/>
    </font>
    <font>
      <sz val="14"/>
      <color theme="1"/>
      <name val="맑은 고딕"/>
      <family val="2"/>
      <charset val="129"/>
      <scheme val="minor"/>
    </font>
    <font>
      <b/>
      <sz val="14"/>
      <color theme="1"/>
      <name val="굴림"/>
      <family val="3"/>
      <charset val="129"/>
    </font>
    <font>
      <sz val="14"/>
      <color theme="1"/>
      <name val="굴림"/>
      <family val="3"/>
      <charset val="129"/>
    </font>
    <font>
      <b/>
      <sz val="12"/>
      <color rgb="FF000000"/>
      <name val="굴림"/>
      <family val="3"/>
      <charset val="129"/>
    </font>
    <font>
      <b/>
      <sz val="24"/>
      <color theme="1"/>
      <name val="굴림"/>
      <family val="3"/>
      <charset val="129"/>
    </font>
    <font>
      <b/>
      <sz val="10"/>
      <color theme="1"/>
      <name val="굴림"/>
      <family val="3"/>
      <charset val="129"/>
    </font>
    <font>
      <sz val="10"/>
      <color rgb="FF000000"/>
      <name val="굴림체"/>
      <family val="3"/>
      <charset val="129"/>
    </font>
    <font>
      <sz val="8"/>
      <color rgb="FF000000"/>
      <name val="굴림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41" fontId="0" fillId="0" borderId="0" xfId="0" applyNumberFormat="1">
      <alignment vertical="center"/>
    </xf>
    <xf numFmtId="0" fontId="13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14" fontId="12" fillId="5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shrinkToFit="1"/>
    </xf>
    <xf numFmtId="14" fontId="1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shrinkToFit="1"/>
    </xf>
    <xf numFmtId="176" fontId="15" fillId="4" borderId="1" xfId="0" applyNumberFormat="1" applyFont="1" applyFill="1" applyBorder="1" applyAlignment="1">
      <alignment horizontal="center" vertical="center" wrapText="1"/>
    </xf>
    <xf numFmtId="0" fontId="18" fillId="0" borderId="0" xfId="0" applyFont="1">
      <alignment vertical="center"/>
    </xf>
    <xf numFmtId="14" fontId="10" fillId="0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right" vertical="center" shrinkToFi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vertical="center"/>
    </xf>
    <xf numFmtId="0" fontId="16" fillId="0" borderId="1" xfId="0" applyFont="1" applyBorder="1">
      <alignment vertical="center"/>
    </xf>
    <xf numFmtId="0" fontId="16" fillId="0" borderId="1" xfId="0" applyFont="1" applyFill="1" applyBorder="1" applyAlignment="1">
      <alignment horizontal="center" vertical="center" shrinkToFit="1"/>
    </xf>
    <xf numFmtId="3" fontId="10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shrinkToFit="1"/>
    </xf>
    <xf numFmtId="0" fontId="16" fillId="0" borderId="1" xfId="0" applyFont="1" applyFill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176" fontId="16" fillId="0" borderId="0" xfId="0" applyNumberFormat="1" applyFont="1">
      <alignment vertical="center"/>
    </xf>
    <xf numFmtId="0" fontId="21" fillId="0" borderId="0" xfId="0" applyFont="1" applyBorder="1" applyAlignment="1">
      <alignment horizontal="left"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23" fillId="0" borderId="0" xfId="0" applyFont="1" applyBorder="1">
      <alignment vertical="center"/>
    </xf>
    <xf numFmtId="0" fontId="17" fillId="0" borderId="0" xfId="0" applyFont="1">
      <alignment vertical="center"/>
    </xf>
    <xf numFmtId="41" fontId="15" fillId="3" borderId="1" xfId="1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16" fillId="0" borderId="1" xfId="0" applyFont="1" applyBorder="1" applyAlignment="1">
      <alignment vertical="center" shrinkToFit="1"/>
    </xf>
    <xf numFmtId="0" fontId="8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left" vertical="center" shrinkToFit="1"/>
    </xf>
    <xf numFmtId="0" fontId="16" fillId="0" borderId="6" xfId="0" applyFont="1" applyBorder="1" applyAlignment="1">
      <alignment horizontal="center" vertical="center"/>
    </xf>
    <xf numFmtId="0" fontId="16" fillId="0" borderId="0" xfId="0" applyFont="1" applyBorder="1">
      <alignment vertical="center"/>
    </xf>
    <xf numFmtId="0" fontId="10" fillId="0" borderId="6" xfId="0" applyFont="1" applyFill="1" applyBorder="1" applyAlignment="1">
      <alignment horizontal="left" vertical="center" shrinkToFit="1"/>
    </xf>
    <xf numFmtId="177" fontId="16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14" fontId="10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shrinkToFit="1"/>
    </xf>
    <xf numFmtId="3" fontId="10" fillId="0" borderId="0" xfId="0" applyNumberFormat="1" applyFont="1" applyFill="1" applyBorder="1" applyAlignment="1">
      <alignment horizontal="right" vertical="center" wrapText="1"/>
    </xf>
    <xf numFmtId="14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shrinkToFit="1"/>
    </xf>
    <xf numFmtId="177" fontId="27" fillId="0" borderId="0" xfId="0" applyNumberFormat="1" applyFont="1" applyFill="1" applyBorder="1" applyAlignment="1">
      <alignment horizontal="center" vertical="center"/>
    </xf>
    <xf numFmtId="14" fontId="19" fillId="0" borderId="0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22" fillId="0" borderId="0" xfId="0" applyFont="1" applyAlignment="1">
      <alignment vertical="center" shrinkToFit="1"/>
    </xf>
    <xf numFmtId="0" fontId="7" fillId="0" borderId="0" xfId="0" applyFont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6" fillId="0" borderId="1" xfId="0" applyFont="1" applyBorder="1" applyAlignment="1">
      <alignment horizontal="center" vertical="center"/>
    </xf>
    <xf numFmtId="3" fontId="16" fillId="0" borderId="1" xfId="0" applyNumberFormat="1" applyFont="1" applyBorder="1">
      <alignment vertical="center"/>
    </xf>
    <xf numFmtId="0" fontId="21" fillId="0" borderId="0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>
      <alignment vertical="center"/>
    </xf>
    <xf numFmtId="14" fontId="28" fillId="0" borderId="7" xfId="0" applyNumberFormat="1" applyFont="1" applyFill="1" applyBorder="1" applyAlignment="1">
      <alignment horizontal="center" vertical="center" wrapText="1"/>
    </xf>
    <xf numFmtId="3" fontId="10" fillId="0" borderId="7" xfId="0" applyNumberFormat="1" applyFont="1" applyFill="1" applyBorder="1" applyAlignment="1">
      <alignment horizontal="right" vertical="center" wrapText="1"/>
    </xf>
    <xf numFmtId="0" fontId="15" fillId="3" borderId="1" xfId="0" applyFont="1" applyFill="1" applyBorder="1" applyAlignment="1">
      <alignment horizontal="center" vertical="center" wrapText="1"/>
    </xf>
    <xf numFmtId="14" fontId="10" fillId="0" borderId="7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29" fillId="0" borderId="7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vertical="center" shrinkToFit="1"/>
    </xf>
    <xf numFmtId="177" fontId="16" fillId="0" borderId="0" xfId="0" applyNumberFormat="1" applyFont="1" applyFill="1" applyBorder="1" applyAlignment="1">
      <alignment horizontal="right" vertical="center"/>
    </xf>
    <xf numFmtId="0" fontId="14" fillId="3" borderId="1" xfId="0" applyFont="1" applyFill="1" applyBorder="1" applyAlignment="1">
      <alignment horizontal="center" vertical="center"/>
    </xf>
    <xf numFmtId="14" fontId="15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 wrapText="1" shrinkToFit="1"/>
    </xf>
    <xf numFmtId="0" fontId="27" fillId="3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176" fontId="18" fillId="0" borderId="3" xfId="0" applyNumberFormat="1" applyFont="1" applyFill="1" applyBorder="1" applyAlignment="1">
      <alignment vertical="center"/>
    </xf>
    <xf numFmtId="0" fontId="20" fillId="0" borderId="5" xfId="0" applyFont="1" applyBorder="1" applyAlignment="1">
      <alignment vertical="center"/>
    </xf>
    <xf numFmtId="176" fontId="8" fillId="0" borderId="2" xfId="0" applyNumberFormat="1" applyFont="1" applyBorder="1" applyAlignment="1">
      <alignment horizontal="right" vertical="center"/>
    </xf>
    <xf numFmtId="176" fontId="21" fillId="0" borderId="2" xfId="0" applyNumberFormat="1" applyFont="1" applyBorder="1" applyAlignment="1">
      <alignment horizontal="right" vertical="center"/>
    </xf>
    <xf numFmtId="0" fontId="21" fillId="0" borderId="2" xfId="0" applyFont="1" applyBorder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14" fontId="19" fillId="0" borderId="1" xfId="0" applyNumberFormat="1" applyFont="1" applyFill="1" applyBorder="1" applyAlignment="1">
      <alignment horizontal="center" vertical="center" wrapText="1"/>
    </xf>
    <xf numFmtId="177" fontId="18" fillId="0" borderId="3" xfId="0" applyNumberFormat="1" applyFont="1" applyFill="1" applyBorder="1" applyAlignment="1">
      <alignment horizontal="right" vertical="center"/>
    </xf>
    <xf numFmtId="177" fontId="18" fillId="0" borderId="4" xfId="0" applyNumberFormat="1" applyFont="1" applyFill="1" applyBorder="1" applyAlignment="1">
      <alignment horizontal="right" vertical="center"/>
    </xf>
    <xf numFmtId="177" fontId="18" fillId="0" borderId="5" xfId="0" applyNumberFormat="1" applyFont="1" applyFill="1" applyBorder="1" applyAlignment="1">
      <alignment horizontal="right" vertical="center"/>
    </xf>
    <xf numFmtId="14" fontId="25" fillId="0" borderId="3" xfId="0" applyNumberFormat="1" applyFont="1" applyFill="1" applyBorder="1" applyAlignment="1">
      <alignment horizontal="center" vertical="center" wrapText="1"/>
    </xf>
    <xf numFmtId="14" fontId="25" fillId="0" borderId="4" xfId="0" applyNumberFormat="1" applyFont="1" applyFill="1" applyBorder="1" applyAlignment="1">
      <alignment horizontal="center" vertical="center" wrapText="1"/>
    </xf>
    <xf numFmtId="14" fontId="25" fillId="0" borderId="5" xfId="0" applyNumberFormat="1" applyFont="1" applyFill="1" applyBorder="1" applyAlignment="1">
      <alignment horizontal="center" vertical="center" wrapText="1"/>
    </xf>
    <xf numFmtId="3" fontId="25" fillId="0" borderId="3" xfId="0" applyNumberFormat="1" applyFont="1" applyFill="1" applyBorder="1" applyAlignment="1">
      <alignment horizontal="right" vertical="center" shrinkToFit="1"/>
    </xf>
    <xf numFmtId="3" fontId="25" fillId="0" borderId="4" xfId="0" applyNumberFormat="1" applyFont="1" applyFill="1" applyBorder="1" applyAlignment="1">
      <alignment horizontal="right" vertical="center" shrinkToFit="1"/>
    </xf>
    <xf numFmtId="3" fontId="25" fillId="0" borderId="5" xfId="0" applyNumberFormat="1" applyFont="1" applyFill="1" applyBorder="1" applyAlignment="1">
      <alignment horizontal="right" vertical="center" shrinkToFit="1"/>
    </xf>
    <xf numFmtId="0" fontId="16" fillId="0" borderId="1" xfId="0" applyFont="1" applyFill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/>
    </xf>
    <xf numFmtId="14" fontId="15" fillId="0" borderId="2" xfId="0" applyNumberFormat="1" applyFont="1" applyBorder="1" applyAlignment="1">
      <alignment horizontal="left" vertical="center"/>
    </xf>
  </cellXfs>
  <cellStyles count="3">
    <cellStyle name="쉼표 [0]" xfId="1" builtinId="6"/>
    <cellStyle name="쉼표 [0] 2" xfId="2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7"/>
  <sheetViews>
    <sheetView topLeftCell="A118" zoomScaleNormal="100" workbookViewId="0">
      <selection activeCell="C133" sqref="C133"/>
    </sheetView>
  </sheetViews>
  <sheetFormatPr defaultColWidth="12.75" defaultRowHeight="22.5" customHeight="1" x14ac:dyDescent="0.3"/>
  <cols>
    <col min="1" max="1" width="5.375" style="35" customWidth="1"/>
    <col min="2" max="2" width="10.5" style="35" customWidth="1"/>
    <col min="3" max="3" width="14" style="35" customWidth="1"/>
    <col min="4" max="4" width="20.625" style="49" customWidth="1"/>
    <col min="5" max="5" width="15.125" style="34" customWidth="1"/>
    <col min="6" max="6" width="15.125" style="50" customWidth="1"/>
    <col min="7" max="7" width="6.625" style="35" customWidth="1"/>
    <col min="8" max="16384" width="12.75" style="35"/>
  </cols>
  <sheetData>
    <row r="1" spans="1:7" ht="22.5" customHeight="1" x14ac:dyDescent="0.3">
      <c r="A1" s="118" t="s">
        <v>34</v>
      </c>
      <c r="B1" s="118"/>
      <c r="C1" s="118"/>
      <c r="D1" s="118"/>
      <c r="E1" s="118"/>
      <c r="F1" s="118"/>
      <c r="G1" s="118"/>
    </row>
    <row r="2" spans="1:7" ht="22.5" customHeight="1" x14ac:dyDescent="0.3">
      <c r="A2" s="119" t="s">
        <v>54</v>
      </c>
      <c r="B2" s="119"/>
      <c r="C2" s="119"/>
      <c r="D2" s="119"/>
      <c r="E2" s="119"/>
      <c r="F2" s="119"/>
      <c r="G2" s="119"/>
    </row>
    <row r="3" spans="1:7" s="55" customFormat="1" ht="22.5" customHeight="1" x14ac:dyDescent="0.3">
      <c r="A3" s="117" t="s">
        <v>33</v>
      </c>
      <c r="B3" s="117"/>
      <c r="C3" s="117"/>
      <c r="D3" s="117"/>
      <c r="E3" s="117"/>
      <c r="F3" s="115" t="s">
        <v>26</v>
      </c>
      <c r="G3" s="115"/>
    </row>
    <row r="4" spans="1:7" s="39" customFormat="1" ht="22.5" customHeight="1" x14ac:dyDescent="0.3">
      <c r="A4" s="36" t="s">
        <v>37</v>
      </c>
      <c r="B4" s="36" t="s">
        <v>38</v>
      </c>
      <c r="C4" s="36" t="s">
        <v>22</v>
      </c>
      <c r="D4" s="37" t="s">
        <v>0</v>
      </c>
      <c r="E4" s="36" t="s">
        <v>1</v>
      </c>
      <c r="F4" s="38" t="s">
        <v>2</v>
      </c>
      <c r="G4" s="36" t="s">
        <v>3</v>
      </c>
    </row>
    <row r="5" spans="1:7" ht="22.5" customHeight="1" x14ac:dyDescent="0.3">
      <c r="A5" s="12">
        <v>1</v>
      </c>
      <c r="B5" s="40">
        <v>43831</v>
      </c>
      <c r="C5" s="40" t="s">
        <v>4</v>
      </c>
      <c r="D5" s="41" t="s">
        <v>5</v>
      </c>
      <c r="E5" s="42" t="s">
        <v>55</v>
      </c>
      <c r="F5" s="43">
        <v>9361573</v>
      </c>
      <c r="G5" s="91"/>
    </row>
    <row r="6" spans="1:7" ht="22.5" customHeight="1" x14ac:dyDescent="0.3">
      <c r="A6" s="12">
        <v>2</v>
      </c>
      <c r="B6" s="92">
        <v>43840</v>
      </c>
      <c r="C6" s="40" t="s">
        <v>4</v>
      </c>
      <c r="D6" s="45" t="s">
        <v>49</v>
      </c>
      <c r="E6" s="12" t="s">
        <v>23</v>
      </c>
      <c r="F6" s="93">
        <v>10000</v>
      </c>
      <c r="G6" s="91"/>
    </row>
    <row r="7" spans="1:7" ht="22.5" customHeight="1" x14ac:dyDescent="0.3">
      <c r="A7" s="12">
        <v>3</v>
      </c>
      <c r="B7" s="92">
        <v>43850</v>
      </c>
      <c r="C7" s="40" t="s">
        <v>4</v>
      </c>
      <c r="D7" s="45" t="s">
        <v>49</v>
      </c>
      <c r="E7" s="12" t="s">
        <v>23</v>
      </c>
      <c r="F7" s="93">
        <v>10000</v>
      </c>
      <c r="G7" s="91"/>
    </row>
    <row r="8" spans="1:7" ht="22.5" customHeight="1" x14ac:dyDescent="0.3">
      <c r="A8" s="12">
        <v>4</v>
      </c>
      <c r="B8" s="92">
        <v>43853</v>
      </c>
      <c r="C8" s="40" t="s">
        <v>4</v>
      </c>
      <c r="D8" s="45" t="s">
        <v>49</v>
      </c>
      <c r="E8" s="12" t="s">
        <v>23</v>
      </c>
      <c r="F8" s="93">
        <v>20000</v>
      </c>
      <c r="G8" s="91"/>
    </row>
    <row r="9" spans="1:7" ht="22.5" customHeight="1" x14ac:dyDescent="0.3">
      <c r="A9" s="12">
        <v>5</v>
      </c>
      <c r="B9" s="92">
        <v>43858</v>
      </c>
      <c r="C9" s="40" t="s">
        <v>4</v>
      </c>
      <c r="D9" s="45" t="s">
        <v>49</v>
      </c>
      <c r="E9" s="12" t="s">
        <v>23</v>
      </c>
      <c r="F9" s="93">
        <v>10000</v>
      </c>
      <c r="G9" s="91"/>
    </row>
    <row r="10" spans="1:7" ht="22.5" customHeight="1" x14ac:dyDescent="0.3">
      <c r="A10" s="12">
        <v>6</v>
      </c>
      <c r="B10" s="92">
        <v>43858</v>
      </c>
      <c r="C10" s="40" t="s">
        <v>4</v>
      </c>
      <c r="D10" s="45" t="s">
        <v>49</v>
      </c>
      <c r="E10" s="12" t="s">
        <v>23</v>
      </c>
      <c r="F10" s="93">
        <v>10000</v>
      </c>
      <c r="G10" s="91"/>
    </row>
    <row r="11" spans="1:7" ht="22.5" customHeight="1" x14ac:dyDescent="0.3">
      <c r="A11" s="12">
        <v>7</v>
      </c>
      <c r="B11" s="92">
        <v>43858</v>
      </c>
      <c r="C11" s="40" t="s">
        <v>4</v>
      </c>
      <c r="D11" s="45" t="s">
        <v>49</v>
      </c>
      <c r="E11" s="12" t="s">
        <v>23</v>
      </c>
      <c r="F11" s="93">
        <v>10000</v>
      </c>
      <c r="G11" s="91"/>
    </row>
    <row r="12" spans="1:7" ht="22.5" customHeight="1" x14ac:dyDescent="0.3">
      <c r="A12" s="12">
        <v>8</v>
      </c>
      <c r="B12" s="92">
        <v>43858</v>
      </c>
      <c r="C12" s="40" t="s">
        <v>4</v>
      </c>
      <c r="D12" s="45" t="s">
        <v>49</v>
      </c>
      <c r="E12" s="12" t="s">
        <v>23</v>
      </c>
      <c r="F12" s="93">
        <v>10000</v>
      </c>
      <c r="G12" s="91"/>
    </row>
    <row r="13" spans="1:7" ht="22.5" customHeight="1" x14ac:dyDescent="0.3">
      <c r="A13" s="12">
        <v>9</v>
      </c>
      <c r="B13" s="92">
        <v>43858</v>
      </c>
      <c r="C13" s="40" t="s">
        <v>4</v>
      </c>
      <c r="D13" s="45" t="s">
        <v>49</v>
      </c>
      <c r="E13" s="12" t="s">
        <v>23</v>
      </c>
      <c r="F13" s="93">
        <v>10000</v>
      </c>
      <c r="G13" s="91"/>
    </row>
    <row r="14" spans="1:7" ht="22.5" customHeight="1" x14ac:dyDescent="0.3">
      <c r="A14" s="12">
        <v>10</v>
      </c>
      <c r="B14" s="92">
        <v>43858</v>
      </c>
      <c r="C14" s="40" t="s">
        <v>4</v>
      </c>
      <c r="D14" s="45" t="s">
        <v>49</v>
      </c>
      <c r="E14" s="12" t="s">
        <v>23</v>
      </c>
      <c r="F14" s="93">
        <v>10000</v>
      </c>
      <c r="G14" s="91"/>
    </row>
    <row r="15" spans="1:7" ht="22.5" customHeight="1" x14ac:dyDescent="0.3">
      <c r="A15" s="12">
        <v>11</v>
      </c>
      <c r="B15" s="92">
        <v>43858</v>
      </c>
      <c r="C15" s="40" t="s">
        <v>4</v>
      </c>
      <c r="D15" s="45" t="s">
        <v>49</v>
      </c>
      <c r="E15" s="12" t="s">
        <v>23</v>
      </c>
      <c r="F15" s="93">
        <v>20000</v>
      </c>
      <c r="G15" s="91"/>
    </row>
    <row r="16" spans="1:7" ht="22.5" customHeight="1" x14ac:dyDescent="0.3">
      <c r="A16" s="12">
        <v>12</v>
      </c>
      <c r="B16" s="92">
        <v>43859</v>
      </c>
      <c r="C16" s="40" t="s">
        <v>4</v>
      </c>
      <c r="D16" s="45" t="s">
        <v>49</v>
      </c>
      <c r="E16" s="12" t="s">
        <v>23</v>
      </c>
      <c r="F16" s="93">
        <v>20000</v>
      </c>
      <c r="G16" s="91"/>
    </row>
    <row r="17" spans="1:7" ht="22.5" customHeight="1" x14ac:dyDescent="0.3">
      <c r="A17" s="12">
        <v>13</v>
      </c>
      <c r="B17" s="92">
        <v>43859</v>
      </c>
      <c r="C17" s="40" t="s">
        <v>4</v>
      </c>
      <c r="D17" s="45" t="s">
        <v>49</v>
      </c>
      <c r="E17" s="12" t="s">
        <v>23</v>
      </c>
      <c r="F17" s="93">
        <v>5000</v>
      </c>
      <c r="G17" s="91"/>
    </row>
    <row r="18" spans="1:7" ht="22.5" customHeight="1" x14ac:dyDescent="0.3">
      <c r="A18" s="12">
        <v>14</v>
      </c>
      <c r="B18" s="92">
        <v>43860</v>
      </c>
      <c r="C18" s="40" t="s">
        <v>4</v>
      </c>
      <c r="D18" s="45" t="s">
        <v>49</v>
      </c>
      <c r="E18" s="12" t="s">
        <v>23</v>
      </c>
      <c r="F18" s="93">
        <v>10000</v>
      </c>
      <c r="G18" s="91"/>
    </row>
    <row r="19" spans="1:7" ht="22.5" customHeight="1" x14ac:dyDescent="0.3">
      <c r="A19" s="12">
        <v>15</v>
      </c>
      <c r="B19" s="92">
        <v>43864</v>
      </c>
      <c r="C19" s="40" t="s">
        <v>4</v>
      </c>
      <c r="D19" s="45" t="s">
        <v>49</v>
      </c>
      <c r="E19" s="12" t="s">
        <v>23</v>
      </c>
      <c r="F19" s="93">
        <v>10000</v>
      </c>
      <c r="G19" s="91"/>
    </row>
    <row r="20" spans="1:7" ht="22.5" customHeight="1" x14ac:dyDescent="0.3">
      <c r="A20" s="12">
        <v>16</v>
      </c>
      <c r="B20" s="92">
        <v>43871</v>
      </c>
      <c r="C20" s="40" t="s">
        <v>4</v>
      </c>
      <c r="D20" s="45" t="s">
        <v>49</v>
      </c>
      <c r="E20" s="12" t="s">
        <v>23</v>
      </c>
      <c r="F20" s="93">
        <v>10000</v>
      </c>
      <c r="G20" s="91"/>
    </row>
    <row r="21" spans="1:7" ht="22.5" customHeight="1" x14ac:dyDescent="0.3">
      <c r="A21" s="12">
        <v>17</v>
      </c>
      <c r="B21" s="92">
        <v>43871</v>
      </c>
      <c r="C21" s="40" t="s">
        <v>4</v>
      </c>
      <c r="D21" s="45" t="s">
        <v>49</v>
      </c>
      <c r="E21" s="12" t="s">
        <v>23</v>
      </c>
      <c r="F21" s="93">
        <v>10000</v>
      </c>
      <c r="G21" s="91"/>
    </row>
    <row r="22" spans="1:7" ht="22.5" customHeight="1" x14ac:dyDescent="0.3">
      <c r="A22" s="12">
        <v>18</v>
      </c>
      <c r="B22" s="92">
        <v>43872</v>
      </c>
      <c r="C22" s="40" t="s">
        <v>4</v>
      </c>
      <c r="D22" s="45" t="s">
        <v>49</v>
      </c>
      <c r="E22" s="12" t="s">
        <v>23</v>
      </c>
      <c r="F22" s="93">
        <v>10000</v>
      </c>
      <c r="G22" s="91"/>
    </row>
    <row r="23" spans="1:7" ht="22.5" customHeight="1" x14ac:dyDescent="0.3">
      <c r="A23" s="12">
        <v>19</v>
      </c>
      <c r="B23" s="92">
        <v>43881</v>
      </c>
      <c r="C23" s="40" t="s">
        <v>4</v>
      </c>
      <c r="D23" s="45" t="s">
        <v>49</v>
      </c>
      <c r="E23" s="12" t="s">
        <v>23</v>
      </c>
      <c r="F23" s="93">
        <v>10000</v>
      </c>
      <c r="G23" s="91"/>
    </row>
    <row r="24" spans="1:7" ht="22.5" customHeight="1" x14ac:dyDescent="0.3">
      <c r="A24" s="12">
        <v>20</v>
      </c>
      <c r="B24" s="92">
        <v>43884</v>
      </c>
      <c r="C24" s="40" t="s">
        <v>4</v>
      </c>
      <c r="D24" s="45" t="s">
        <v>49</v>
      </c>
      <c r="E24" s="12" t="s">
        <v>23</v>
      </c>
      <c r="F24" s="93">
        <v>10000</v>
      </c>
      <c r="G24" s="91"/>
    </row>
    <row r="25" spans="1:7" ht="22.5" customHeight="1" x14ac:dyDescent="0.3">
      <c r="A25" s="12">
        <v>21</v>
      </c>
      <c r="B25" s="92">
        <v>43886</v>
      </c>
      <c r="C25" s="40" t="s">
        <v>4</v>
      </c>
      <c r="D25" s="45" t="s">
        <v>49</v>
      </c>
      <c r="E25" s="12" t="s">
        <v>23</v>
      </c>
      <c r="F25" s="93">
        <v>10000</v>
      </c>
      <c r="G25" s="91"/>
    </row>
    <row r="26" spans="1:7" ht="22.5" customHeight="1" x14ac:dyDescent="0.3">
      <c r="A26" s="12">
        <v>22</v>
      </c>
      <c r="B26" s="92">
        <v>43886</v>
      </c>
      <c r="C26" s="40" t="s">
        <v>4</v>
      </c>
      <c r="D26" s="45" t="s">
        <v>49</v>
      </c>
      <c r="E26" s="12" t="s">
        <v>23</v>
      </c>
      <c r="F26" s="93">
        <v>10000</v>
      </c>
      <c r="G26" s="91"/>
    </row>
    <row r="27" spans="1:7" ht="22.5" customHeight="1" x14ac:dyDescent="0.3">
      <c r="A27" s="12">
        <v>23</v>
      </c>
      <c r="B27" s="92">
        <v>43886</v>
      </c>
      <c r="C27" s="40" t="s">
        <v>4</v>
      </c>
      <c r="D27" s="45" t="s">
        <v>49</v>
      </c>
      <c r="E27" s="12" t="s">
        <v>23</v>
      </c>
      <c r="F27" s="93">
        <v>10000</v>
      </c>
      <c r="G27" s="91"/>
    </row>
    <row r="28" spans="1:7" ht="22.5" customHeight="1" x14ac:dyDescent="0.3">
      <c r="A28" s="12">
        <v>24</v>
      </c>
      <c r="B28" s="92">
        <v>43886</v>
      </c>
      <c r="C28" s="40" t="s">
        <v>4</v>
      </c>
      <c r="D28" s="45" t="s">
        <v>49</v>
      </c>
      <c r="E28" s="12" t="s">
        <v>23</v>
      </c>
      <c r="F28" s="93">
        <v>5000</v>
      </c>
      <c r="G28" s="91"/>
    </row>
    <row r="29" spans="1:7" ht="22.5" customHeight="1" x14ac:dyDescent="0.3">
      <c r="A29" s="12">
        <v>25</v>
      </c>
      <c r="B29" s="92">
        <v>43886</v>
      </c>
      <c r="C29" s="40" t="s">
        <v>4</v>
      </c>
      <c r="D29" s="45" t="s">
        <v>49</v>
      </c>
      <c r="E29" s="12" t="s">
        <v>23</v>
      </c>
      <c r="F29" s="93">
        <v>10000</v>
      </c>
      <c r="G29" s="91"/>
    </row>
    <row r="30" spans="1:7" ht="22.5" customHeight="1" x14ac:dyDescent="0.3">
      <c r="A30" s="12">
        <v>26</v>
      </c>
      <c r="B30" s="92">
        <v>43886</v>
      </c>
      <c r="C30" s="40" t="s">
        <v>4</v>
      </c>
      <c r="D30" s="45" t="s">
        <v>49</v>
      </c>
      <c r="E30" s="12" t="s">
        <v>23</v>
      </c>
      <c r="F30" s="93">
        <v>10000</v>
      </c>
      <c r="G30" s="91"/>
    </row>
    <row r="31" spans="1:7" ht="22.5" customHeight="1" x14ac:dyDescent="0.3">
      <c r="A31" s="12">
        <v>27</v>
      </c>
      <c r="B31" s="92">
        <v>43886</v>
      </c>
      <c r="C31" s="40" t="s">
        <v>4</v>
      </c>
      <c r="D31" s="45" t="s">
        <v>49</v>
      </c>
      <c r="E31" s="12" t="s">
        <v>23</v>
      </c>
      <c r="F31" s="93">
        <v>20000</v>
      </c>
      <c r="G31" s="91"/>
    </row>
    <row r="32" spans="1:7" ht="22.5" customHeight="1" x14ac:dyDescent="0.3">
      <c r="A32" s="12">
        <v>28</v>
      </c>
      <c r="B32" s="92">
        <v>43887</v>
      </c>
      <c r="C32" s="40" t="s">
        <v>4</v>
      </c>
      <c r="D32" s="45" t="s">
        <v>56</v>
      </c>
      <c r="E32" s="12" t="s">
        <v>57</v>
      </c>
      <c r="F32" s="93">
        <v>260000</v>
      </c>
      <c r="G32" s="91"/>
    </row>
    <row r="33" spans="1:7" ht="22.5" customHeight="1" x14ac:dyDescent="0.3">
      <c r="A33" s="12">
        <v>29</v>
      </c>
      <c r="B33" s="92">
        <v>43887</v>
      </c>
      <c r="C33" s="40" t="s">
        <v>4</v>
      </c>
      <c r="D33" s="45" t="s">
        <v>24</v>
      </c>
      <c r="E33" s="12" t="s">
        <v>58</v>
      </c>
      <c r="F33" s="93">
        <v>65000</v>
      </c>
      <c r="G33" s="91"/>
    </row>
    <row r="34" spans="1:7" ht="22.5" customHeight="1" x14ac:dyDescent="0.3">
      <c r="A34" s="12">
        <v>30</v>
      </c>
      <c r="B34" s="92">
        <v>43887</v>
      </c>
      <c r="C34" s="40" t="s">
        <v>4</v>
      </c>
      <c r="D34" s="45" t="s">
        <v>49</v>
      </c>
      <c r="E34" s="12" t="s">
        <v>23</v>
      </c>
      <c r="F34" s="93">
        <v>50000</v>
      </c>
      <c r="G34" s="91"/>
    </row>
    <row r="35" spans="1:7" s="63" customFormat="1" ht="22.5" customHeight="1" x14ac:dyDescent="0.3">
      <c r="A35" s="67"/>
      <c r="B35" s="68"/>
      <c r="C35" s="68"/>
      <c r="D35" s="69"/>
      <c r="E35" s="67"/>
      <c r="F35" s="70"/>
    </row>
    <row r="36" spans="1:7" s="55" customFormat="1" ht="30" customHeight="1" x14ac:dyDescent="0.3">
      <c r="A36" s="117" t="s">
        <v>33</v>
      </c>
      <c r="B36" s="117"/>
      <c r="C36" s="117"/>
      <c r="D36" s="117"/>
      <c r="E36" s="117"/>
      <c r="F36" s="115" t="s">
        <v>26</v>
      </c>
      <c r="G36" s="115"/>
    </row>
    <row r="37" spans="1:7" s="39" customFormat="1" ht="30" customHeight="1" x14ac:dyDescent="0.3">
      <c r="A37" s="36" t="s">
        <v>35</v>
      </c>
      <c r="B37" s="36" t="s">
        <v>38</v>
      </c>
      <c r="C37" s="36" t="s">
        <v>22</v>
      </c>
      <c r="D37" s="37" t="s">
        <v>0</v>
      </c>
      <c r="E37" s="36" t="s">
        <v>1</v>
      </c>
      <c r="F37" s="38" t="s">
        <v>2</v>
      </c>
      <c r="G37" s="36" t="s">
        <v>3</v>
      </c>
    </row>
    <row r="38" spans="1:7" ht="23.25" customHeight="1" x14ac:dyDescent="0.3">
      <c r="A38" s="12">
        <v>31</v>
      </c>
      <c r="B38" s="92">
        <v>43887</v>
      </c>
      <c r="C38" s="40" t="s">
        <v>4</v>
      </c>
      <c r="D38" s="45" t="s">
        <v>62</v>
      </c>
      <c r="E38" s="12" t="s">
        <v>59</v>
      </c>
      <c r="F38" s="93">
        <v>10000</v>
      </c>
      <c r="G38" s="91"/>
    </row>
    <row r="39" spans="1:7" ht="23.25" customHeight="1" x14ac:dyDescent="0.3">
      <c r="A39" s="12">
        <v>32</v>
      </c>
      <c r="B39" s="92">
        <v>43888</v>
      </c>
      <c r="C39" s="40" t="s">
        <v>4</v>
      </c>
      <c r="D39" s="45" t="s">
        <v>61</v>
      </c>
      <c r="E39" s="12" t="s">
        <v>60</v>
      </c>
      <c r="F39" s="93">
        <v>10000</v>
      </c>
      <c r="G39" s="91"/>
    </row>
    <row r="40" spans="1:7" ht="23.25" customHeight="1" x14ac:dyDescent="0.3">
      <c r="A40" s="12">
        <v>33</v>
      </c>
      <c r="B40" s="92">
        <v>43900</v>
      </c>
      <c r="C40" s="40" t="s">
        <v>4</v>
      </c>
      <c r="D40" s="45" t="s">
        <v>61</v>
      </c>
      <c r="E40" s="12" t="s">
        <v>60</v>
      </c>
      <c r="F40" s="93">
        <v>10000</v>
      </c>
      <c r="G40" s="91"/>
    </row>
    <row r="41" spans="1:7" ht="23.25" customHeight="1" x14ac:dyDescent="0.3">
      <c r="A41" s="12">
        <v>34</v>
      </c>
      <c r="B41" s="92">
        <v>43900</v>
      </c>
      <c r="C41" s="40" t="s">
        <v>4</v>
      </c>
      <c r="D41" s="45" t="s">
        <v>61</v>
      </c>
      <c r="E41" s="12" t="s">
        <v>60</v>
      </c>
      <c r="F41" s="93">
        <v>10000</v>
      </c>
      <c r="G41" s="91"/>
    </row>
    <row r="42" spans="1:7" ht="23.25" customHeight="1" x14ac:dyDescent="0.3">
      <c r="A42" s="12">
        <v>35</v>
      </c>
      <c r="B42" s="92">
        <v>43900</v>
      </c>
      <c r="C42" s="40" t="s">
        <v>4</v>
      </c>
      <c r="D42" s="45" t="s">
        <v>61</v>
      </c>
      <c r="E42" s="12" t="s">
        <v>60</v>
      </c>
      <c r="F42" s="93">
        <v>10000</v>
      </c>
      <c r="G42" s="91"/>
    </row>
    <row r="43" spans="1:7" ht="23.25" customHeight="1" x14ac:dyDescent="0.3">
      <c r="A43" s="12">
        <v>36</v>
      </c>
      <c r="B43" s="92">
        <v>43900</v>
      </c>
      <c r="C43" s="40" t="s">
        <v>4</v>
      </c>
      <c r="D43" s="45" t="s">
        <v>61</v>
      </c>
      <c r="E43" s="12" t="s">
        <v>60</v>
      </c>
      <c r="F43" s="93">
        <v>10000</v>
      </c>
      <c r="G43" s="91"/>
    </row>
    <row r="44" spans="1:7" ht="23.25" customHeight="1" x14ac:dyDescent="0.3">
      <c r="A44" s="12">
        <v>37</v>
      </c>
      <c r="B44" s="92">
        <v>43910</v>
      </c>
      <c r="C44" s="40" t="s">
        <v>4</v>
      </c>
      <c r="D44" s="45" t="s">
        <v>61</v>
      </c>
      <c r="E44" s="12" t="s">
        <v>60</v>
      </c>
      <c r="F44" s="93">
        <v>10000</v>
      </c>
      <c r="G44" s="91"/>
    </row>
    <row r="45" spans="1:7" ht="23.25" customHeight="1" x14ac:dyDescent="0.3">
      <c r="A45" s="12">
        <v>38</v>
      </c>
      <c r="B45" s="92">
        <v>43915</v>
      </c>
      <c r="C45" s="40" t="s">
        <v>4</v>
      </c>
      <c r="D45" s="45" t="s">
        <v>61</v>
      </c>
      <c r="E45" s="12" t="s">
        <v>60</v>
      </c>
      <c r="F45" s="93">
        <v>10000</v>
      </c>
      <c r="G45" s="91"/>
    </row>
    <row r="46" spans="1:7" ht="23.25" customHeight="1" x14ac:dyDescent="0.3">
      <c r="A46" s="12">
        <v>39</v>
      </c>
      <c r="B46" s="92">
        <v>43915</v>
      </c>
      <c r="C46" s="40" t="s">
        <v>4</v>
      </c>
      <c r="D46" s="45" t="s">
        <v>61</v>
      </c>
      <c r="E46" s="12" t="s">
        <v>60</v>
      </c>
      <c r="F46" s="93">
        <v>10000</v>
      </c>
      <c r="G46" s="91"/>
    </row>
    <row r="47" spans="1:7" ht="23.25" customHeight="1" x14ac:dyDescent="0.3">
      <c r="A47" s="12">
        <v>40</v>
      </c>
      <c r="B47" s="92">
        <v>43915</v>
      </c>
      <c r="C47" s="40" t="s">
        <v>4</v>
      </c>
      <c r="D47" s="45" t="s">
        <v>61</v>
      </c>
      <c r="E47" s="12" t="s">
        <v>60</v>
      </c>
      <c r="F47" s="93">
        <v>10000</v>
      </c>
      <c r="G47" s="91"/>
    </row>
    <row r="48" spans="1:7" ht="23.25" customHeight="1" x14ac:dyDescent="0.3">
      <c r="A48" s="12">
        <v>41</v>
      </c>
      <c r="B48" s="92">
        <v>43915</v>
      </c>
      <c r="C48" s="40" t="s">
        <v>4</v>
      </c>
      <c r="D48" s="45" t="s">
        <v>61</v>
      </c>
      <c r="E48" s="12" t="s">
        <v>60</v>
      </c>
      <c r="F48" s="93">
        <v>20000</v>
      </c>
      <c r="G48" s="91"/>
    </row>
    <row r="49" spans="1:7" ht="23.25" customHeight="1" x14ac:dyDescent="0.3">
      <c r="A49" s="12">
        <v>42</v>
      </c>
      <c r="B49" s="92">
        <v>43915</v>
      </c>
      <c r="C49" s="40" t="s">
        <v>4</v>
      </c>
      <c r="D49" s="45" t="s">
        <v>61</v>
      </c>
      <c r="E49" s="12" t="s">
        <v>60</v>
      </c>
      <c r="F49" s="93">
        <v>10000</v>
      </c>
      <c r="G49" s="91"/>
    </row>
    <row r="50" spans="1:7" ht="23.25" customHeight="1" x14ac:dyDescent="0.3">
      <c r="A50" s="12">
        <v>43</v>
      </c>
      <c r="B50" s="92">
        <v>43915</v>
      </c>
      <c r="C50" s="40" t="s">
        <v>4</v>
      </c>
      <c r="D50" s="45" t="s">
        <v>61</v>
      </c>
      <c r="E50" s="12" t="s">
        <v>60</v>
      </c>
      <c r="F50" s="93">
        <v>10000</v>
      </c>
      <c r="G50" s="91"/>
    </row>
    <row r="51" spans="1:7" ht="23.25" customHeight="1" x14ac:dyDescent="0.3">
      <c r="A51" s="12">
        <v>44</v>
      </c>
      <c r="B51" s="92">
        <v>43915</v>
      </c>
      <c r="C51" s="40" t="s">
        <v>4</v>
      </c>
      <c r="D51" s="45" t="s">
        <v>61</v>
      </c>
      <c r="E51" s="12" t="s">
        <v>60</v>
      </c>
      <c r="F51" s="93">
        <v>20000</v>
      </c>
      <c r="G51" s="91"/>
    </row>
    <row r="52" spans="1:7" ht="23.25" customHeight="1" x14ac:dyDescent="0.3">
      <c r="A52" s="12">
        <v>45</v>
      </c>
      <c r="B52" s="92">
        <v>43917</v>
      </c>
      <c r="C52" s="40" t="s">
        <v>4</v>
      </c>
      <c r="D52" s="45" t="s">
        <v>61</v>
      </c>
      <c r="E52" s="12" t="s">
        <v>60</v>
      </c>
      <c r="F52" s="93">
        <v>10000</v>
      </c>
      <c r="G52" s="91"/>
    </row>
    <row r="53" spans="1:7" ht="23.25" customHeight="1" x14ac:dyDescent="0.3">
      <c r="A53" s="12">
        <v>46</v>
      </c>
      <c r="B53" s="92">
        <v>43917</v>
      </c>
      <c r="C53" s="40" t="s">
        <v>4</v>
      </c>
      <c r="D53" s="45" t="s">
        <v>61</v>
      </c>
      <c r="E53" s="12" t="s">
        <v>60</v>
      </c>
      <c r="F53" s="93">
        <v>20000</v>
      </c>
      <c r="G53" s="91"/>
    </row>
    <row r="54" spans="1:7" ht="23.25" customHeight="1" x14ac:dyDescent="0.3">
      <c r="A54" s="12">
        <v>47</v>
      </c>
      <c r="B54" s="92">
        <v>43924</v>
      </c>
      <c r="C54" s="40" t="s">
        <v>4</v>
      </c>
      <c r="D54" s="45" t="s">
        <v>61</v>
      </c>
      <c r="E54" s="12" t="s">
        <v>60</v>
      </c>
      <c r="F54" s="93">
        <v>20000</v>
      </c>
      <c r="G54" s="91"/>
    </row>
    <row r="55" spans="1:7" ht="23.25" customHeight="1" x14ac:dyDescent="0.3">
      <c r="A55" s="12">
        <v>48</v>
      </c>
      <c r="B55" s="92">
        <v>43931</v>
      </c>
      <c r="C55" s="40" t="s">
        <v>4</v>
      </c>
      <c r="D55" s="45" t="s">
        <v>61</v>
      </c>
      <c r="E55" s="12" t="s">
        <v>60</v>
      </c>
      <c r="F55" s="93">
        <v>10000</v>
      </c>
      <c r="G55" s="91"/>
    </row>
    <row r="56" spans="1:7" ht="23.25" customHeight="1" x14ac:dyDescent="0.3">
      <c r="A56" s="12">
        <v>49</v>
      </c>
      <c r="B56" s="92">
        <v>43931</v>
      </c>
      <c r="C56" s="40" t="s">
        <v>4</v>
      </c>
      <c r="D56" s="45" t="s">
        <v>61</v>
      </c>
      <c r="E56" s="12" t="s">
        <v>60</v>
      </c>
      <c r="F56" s="93">
        <v>10000</v>
      </c>
      <c r="G56" s="91"/>
    </row>
    <row r="57" spans="1:7" ht="23.25" customHeight="1" x14ac:dyDescent="0.3">
      <c r="A57" s="12">
        <v>50</v>
      </c>
      <c r="B57" s="92">
        <v>43934</v>
      </c>
      <c r="C57" s="40" t="s">
        <v>4</v>
      </c>
      <c r="D57" s="45" t="s">
        <v>61</v>
      </c>
      <c r="E57" s="12" t="s">
        <v>60</v>
      </c>
      <c r="F57" s="93">
        <v>10000</v>
      </c>
      <c r="G57" s="91"/>
    </row>
    <row r="58" spans="1:7" ht="23.25" customHeight="1" x14ac:dyDescent="0.3">
      <c r="A58" s="12">
        <v>51</v>
      </c>
      <c r="B58" s="92">
        <v>43934</v>
      </c>
      <c r="C58" s="40" t="s">
        <v>4</v>
      </c>
      <c r="D58" s="45" t="s">
        <v>61</v>
      </c>
      <c r="E58" s="12" t="s">
        <v>60</v>
      </c>
      <c r="F58" s="93">
        <v>30000</v>
      </c>
      <c r="G58" s="91"/>
    </row>
    <row r="59" spans="1:7" ht="23.25" customHeight="1" x14ac:dyDescent="0.3">
      <c r="A59" s="12">
        <v>52</v>
      </c>
      <c r="B59" s="92">
        <v>43941</v>
      </c>
      <c r="C59" s="40" t="s">
        <v>4</v>
      </c>
      <c r="D59" s="45" t="s">
        <v>61</v>
      </c>
      <c r="E59" s="12" t="s">
        <v>60</v>
      </c>
      <c r="F59" s="93">
        <v>10000</v>
      </c>
      <c r="G59" s="91"/>
    </row>
    <row r="60" spans="1:7" ht="23.25" customHeight="1" x14ac:dyDescent="0.3">
      <c r="A60" s="12">
        <v>53</v>
      </c>
      <c r="B60" s="92">
        <v>43946</v>
      </c>
      <c r="C60" s="40" t="s">
        <v>4</v>
      </c>
      <c r="D60" s="45" t="s">
        <v>61</v>
      </c>
      <c r="E60" s="12" t="s">
        <v>60</v>
      </c>
      <c r="F60" s="93">
        <v>20000</v>
      </c>
      <c r="G60" s="91"/>
    </row>
    <row r="61" spans="1:7" ht="23.25" customHeight="1" x14ac:dyDescent="0.3">
      <c r="A61" s="12">
        <v>54</v>
      </c>
      <c r="B61" s="92">
        <v>43948</v>
      </c>
      <c r="C61" s="40" t="s">
        <v>4</v>
      </c>
      <c r="D61" s="45" t="s">
        <v>61</v>
      </c>
      <c r="E61" s="12" t="s">
        <v>60</v>
      </c>
      <c r="F61" s="93">
        <v>10000</v>
      </c>
      <c r="G61" s="91"/>
    </row>
    <row r="62" spans="1:7" ht="23.25" customHeight="1" x14ac:dyDescent="0.3">
      <c r="A62" s="12">
        <v>55</v>
      </c>
      <c r="B62" s="92">
        <v>43948</v>
      </c>
      <c r="C62" s="40" t="s">
        <v>4</v>
      </c>
      <c r="D62" s="45" t="s">
        <v>61</v>
      </c>
      <c r="E62" s="12" t="s">
        <v>60</v>
      </c>
      <c r="F62" s="93">
        <v>10000</v>
      </c>
      <c r="G62" s="91"/>
    </row>
    <row r="63" spans="1:7" ht="23.25" customHeight="1" x14ac:dyDescent="0.3">
      <c r="A63" s="12">
        <v>56</v>
      </c>
      <c r="B63" s="92">
        <v>43948</v>
      </c>
      <c r="C63" s="40" t="s">
        <v>4</v>
      </c>
      <c r="D63" s="45" t="s">
        <v>61</v>
      </c>
      <c r="E63" s="12" t="s">
        <v>60</v>
      </c>
      <c r="F63" s="93">
        <v>10000</v>
      </c>
      <c r="G63" s="91"/>
    </row>
    <row r="64" spans="1:7" ht="23.25" customHeight="1" x14ac:dyDescent="0.3">
      <c r="A64" s="12">
        <v>57</v>
      </c>
      <c r="B64" s="92">
        <v>43948</v>
      </c>
      <c r="C64" s="40" t="s">
        <v>4</v>
      </c>
      <c r="D64" s="45" t="s">
        <v>61</v>
      </c>
      <c r="E64" s="12" t="s">
        <v>60</v>
      </c>
      <c r="F64" s="93">
        <v>10000</v>
      </c>
      <c r="G64" s="91"/>
    </row>
    <row r="65" spans="1:7" ht="23.25" customHeight="1" x14ac:dyDescent="0.3">
      <c r="A65" s="12">
        <v>58</v>
      </c>
      <c r="B65" s="92">
        <v>43948</v>
      </c>
      <c r="C65" s="40" t="s">
        <v>4</v>
      </c>
      <c r="D65" s="45" t="s">
        <v>61</v>
      </c>
      <c r="E65" s="12" t="s">
        <v>60</v>
      </c>
      <c r="F65" s="93">
        <v>10000</v>
      </c>
      <c r="G65" s="91"/>
    </row>
    <row r="66" spans="1:7" ht="23.25" customHeight="1" x14ac:dyDescent="0.3">
      <c r="A66" s="12">
        <v>59</v>
      </c>
      <c r="B66" s="92">
        <v>43949</v>
      </c>
      <c r="C66" s="40" t="s">
        <v>4</v>
      </c>
      <c r="D66" s="45" t="s">
        <v>61</v>
      </c>
      <c r="E66" s="12" t="s">
        <v>60</v>
      </c>
      <c r="F66" s="93">
        <v>10000</v>
      </c>
      <c r="G66" s="91"/>
    </row>
    <row r="67" spans="1:7" ht="23.25" customHeight="1" x14ac:dyDescent="0.3">
      <c r="A67" s="12">
        <v>60</v>
      </c>
      <c r="B67" s="92">
        <v>43950</v>
      </c>
      <c r="C67" s="40" t="s">
        <v>4</v>
      </c>
      <c r="D67" s="45" t="s">
        <v>61</v>
      </c>
      <c r="E67" s="12" t="s">
        <v>60</v>
      </c>
      <c r="F67" s="93">
        <v>20000</v>
      </c>
      <c r="G67" s="91"/>
    </row>
    <row r="68" spans="1:7" ht="23.25" customHeight="1" x14ac:dyDescent="0.3">
      <c r="A68" s="12">
        <v>61</v>
      </c>
      <c r="B68" s="92">
        <v>43959</v>
      </c>
      <c r="C68" s="40" t="s">
        <v>4</v>
      </c>
      <c r="D68" s="45" t="s">
        <v>61</v>
      </c>
      <c r="E68" s="12" t="s">
        <v>60</v>
      </c>
      <c r="F68" s="93">
        <v>10000</v>
      </c>
      <c r="G68" s="91"/>
    </row>
    <row r="69" spans="1:7" s="63" customFormat="1" ht="23.25" customHeight="1" x14ac:dyDescent="0.3">
      <c r="A69" s="67"/>
      <c r="B69" s="68"/>
      <c r="C69" s="68"/>
      <c r="D69" s="69"/>
      <c r="E69" s="67"/>
      <c r="F69" s="70"/>
    </row>
    <row r="70" spans="1:7" s="55" customFormat="1" ht="23.25" customHeight="1" x14ac:dyDescent="0.3">
      <c r="A70" s="117" t="s">
        <v>33</v>
      </c>
      <c r="B70" s="117"/>
      <c r="C70" s="117"/>
      <c r="D70" s="117"/>
      <c r="E70" s="117"/>
      <c r="F70" s="115" t="s">
        <v>43</v>
      </c>
      <c r="G70" s="116"/>
    </row>
    <row r="71" spans="1:7" s="39" customFormat="1" ht="23.25" customHeight="1" x14ac:dyDescent="0.3">
      <c r="A71" s="36" t="s">
        <v>35</v>
      </c>
      <c r="B71" s="36" t="s">
        <v>38</v>
      </c>
      <c r="C71" s="36" t="s">
        <v>22</v>
      </c>
      <c r="D71" s="37" t="s">
        <v>0</v>
      </c>
      <c r="E71" s="36" t="s">
        <v>1</v>
      </c>
      <c r="F71" s="38" t="s">
        <v>2</v>
      </c>
      <c r="G71" s="36" t="s">
        <v>3</v>
      </c>
    </row>
    <row r="72" spans="1:7" ht="23.25" customHeight="1" x14ac:dyDescent="0.3">
      <c r="A72" s="12">
        <v>62</v>
      </c>
      <c r="B72" s="92">
        <v>43961</v>
      </c>
      <c r="C72" s="40" t="s">
        <v>4</v>
      </c>
      <c r="D72" s="45" t="s">
        <v>61</v>
      </c>
      <c r="E72" s="12" t="s">
        <v>60</v>
      </c>
      <c r="F72" s="93">
        <v>10000</v>
      </c>
      <c r="G72" s="91"/>
    </row>
    <row r="73" spans="1:7" ht="23.25" customHeight="1" x14ac:dyDescent="0.3">
      <c r="A73" s="12">
        <v>63</v>
      </c>
      <c r="B73" s="92">
        <v>43962</v>
      </c>
      <c r="C73" s="40" t="s">
        <v>4</v>
      </c>
      <c r="D73" s="45" t="s">
        <v>61</v>
      </c>
      <c r="E73" s="12" t="s">
        <v>60</v>
      </c>
      <c r="F73" s="93">
        <v>10000</v>
      </c>
      <c r="G73" s="91"/>
    </row>
    <row r="74" spans="1:7" ht="23.25" customHeight="1" x14ac:dyDescent="0.3">
      <c r="A74" s="12">
        <v>64</v>
      </c>
      <c r="B74" s="92">
        <v>43971</v>
      </c>
      <c r="C74" s="40" t="s">
        <v>4</v>
      </c>
      <c r="D74" s="45" t="s">
        <v>61</v>
      </c>
      <c r="E74" s="12" t="s">
        <v>60</v>
      </c>
      <c r="F74" s="93">
        <v>10000</v>
      </c>
      <c r="G74" s="91"/>
    </row>
    <row r="75" spans="1:7" ht="23.25" customHeight="1" x14ac:dyDescent="0.3">
      <c r="A75" s="12">
        <v>65</v>
      </c>
      <c r="B75" s="92">
        <v>43976</v>
      </c>
      <c r="C75" s="40" t="s">
        <v>4</v>
      </c>
      <c r="D75" s="45" t="s">
        <v>61</v>
      </c>
      <c r="E75" s="12" t="s">
        <v>60</v>
      </c>
      <c r="F75" s="93">
        <v>10000</v>
      </c>
      <c r="G75" s="91"/>
    </row>
    <row r="76" spans="1:7" ht="23.25" customHeight="1" x14ac:dyDescent="0.3">
      <c r="A76" s="12">
        <v>66</v>
      </c>
      <c r="B76" s="92">
        <v>43976</v>
      </c>
      <c r="C76" s="40" t="s">
        <v>4</v>
      </c>
      <c r="D76" s="45" t="s">
        <v>61</v>
      </c>
      <c r="E76" s="12" t="s">
        <v>60</v>
      </c>
      <c r="F76" s="93">
        <v>10000</v>
      </c>
      <c r="G76" s="91"/>
    </row>
    <row r="77" spans="1:7" ht="23.25" customHeight="1" x14ac:dyDescent="0.3">
      <c r="A77" s="12">
        <v>67</v>
      </c>
      <c r="B77" s="92">
        <v>43976</v>
      </c>
      <c r="C77" s="40" t="s">
        <v>4</v>
      </c>
      <c r="D77" s="45" t="s">
        <v>61</v>
      </c>
      <c r="E77" s="12" t="s">
        <v>60</v>
      </c>
      <c r="F77" s="93">
        <v>10000</v>
      </c>
      <c r="G77" s="91"/>
    </row>
    <row r="78" spans="1:7" ht="23.25" customHeight="1" x14ac:dyDescent="0.3">
      <c r="A78" s="12">
        <v>68</v>
      </c>
      <c r="B78" s="92">
        <v>43976</v>
      </c>
      <c r="C78" s="40" t="s">
        <v>4</v>
      </c>
      <c r="D78" s="45" t="s">
        <v>61</v>
      </c>
      <c r="E78" s="12" t="s">
        <v>60</v>
      </c>
      <c r="F78" s="93">
        <v>10000</v>
      </c>
      <c r="G78" s="91"/>
    </row>
    <row r="79" spans="1:7" ht="23.25" customHeight="1" x14ac:dyDescent="0.3">
      <c r="A79" s="12">
        <v>69</v>
      </c>
      <c r="B79" s="92">
        <v>43976</v>
      </c>
      <c r="C79" s="40" t="s">
        <v>4</v>
      </c>
      <c r="D79" s="45" t="s">
        <v>61</v>
      </c>
      <c r="E79" s="12" t="s">
        <v>60</v>
      </c>
      <c r="F79" s="93">
        <v>20000</v>
      </c>
      <c r="G79" s="91"/>
    </row>
    <row r="80" spans="1:7" ht="23.25" customHeight="1" x14ac:dyDescent="0.3">
      <c r="A80" s="12">
        <v>70</v>
      </c>
      <c r="B80" s="92">
        <v>43976</v>
      </c>
      <c r="C80" s="40" t="s">
        <v>4</v>
      </c>
      <c r="D80" s="45" t="s">
        <v>61</v>
      </c>
      <c r="E80" s="12" t="s">
        <v>60</v>
      </c>
      <c r="F80" s="93">
        <v>20000</v>
      </c>
      <c r="G80" s="91"/>
    </row>
    <row r="81" spans="1:7" ht="23.25" customHeight="1" x14ac:dyDescent="0.3">
      <c r="A81" s="12">
        <v>71</v>
      </c>
      <c r="B81" s="92">
        <v>43976</v>
      </c>
      <c r="C81" s="40" t="s">
        <v>4</v>
      </c>
      <c r="D81" s="45" t="s">
        <v>61</v>
      </c>
      <c r="E81" s="12" t="s">
        <v>60</v>
      </c>
      <c r="F81" s="93">
        <v>10000</v>
      </c>
      <c r="G81" s="91"/>
    </row>
    <row r="82" spans="1:7" ht="23.25" customHeight="1" x14ac:dyDescent="0.3">
      <c r="A82" s="12">
        <v>72</v>
      </c>
      <c r="B82" s="92">
        <v>43976</v>
      </c>
      <c r="C82" s="40" t="s">
        <v>4</v>
      </c>
      <c r="D82" s="45" t="s">
        <v>61</v>
      </c>
      <c r="E82" s="12" t="s">
        <v>60</v>
      </c>
      <c r="F82" s="93">
        <v>10000</v>
      </c>
      <c r="G82" s="91"/>
    </row>
    <row r="83" spans="1:7" ht="23.25" customHeight="1" x14ac:dyDescent="0.3">
      <c r="A83" s="12">
        <v>73</v>
      </c>
      <c r="B83" s="92">
        <v>43977</v>
      </c>
      <c r="C83" s="40" t="s">
        <v>4</v>
      </c>
      <c r="D83" s="45" t="s">
        <v>61</v>
      </c>
      <c r="E83" s="12" t="s">
        <v>60</v>
      </c>
      <c r="F83" s="93">
        <v>10000</v>
      </c>
      <c r="G83" s="91"/>
    </row>
    <row r="84" spans="1:7" ht="23.25" customHeight="1" x14ac:dyDescent="0.3">
      <c r="A84" s="12">
        <v>74</v>
      </c>
      <c r="B84" s="92">
        <v>43977</v>
      </c>
      <c r="C84" s="40" t="s">
        <v>4</v>
      </c>
      <c r="D84" s="45" t="s">
        <v>61</v>
      </c>
      <c r="E84" s="12" t="s">
        <v>60</v>
      </c>
      <c r="F84" s="93">
        <v>10000</v>
      </c>
      <c r="G84" s="91"/>
    </row>
    <row r="85" spans="1:7" ht="23.25" customHeight="1" x14ac:dyDescent="0.3">
      <c r="A85" s="12">
        <v>75</v>
      </c>
      <c r="B85" s="92">
        <v>43977</v>
      </c>
      <c r="C85" s="40" t="s">
        <v>4</v>
      </c>
      <c r="D85" s="45" t="s">
        <v>61</v>
      </c>
      <c r="E85" s="12" t="s">
        <v>60</v>
      </c>
      <c r="F85" s="93">
        <v>20000</v>
      </c>
      <c r="G85" s="91"/>
    </row>
    <row r="86" spans="1:7" ht="23.25" customHeight="1" x14ac:dyDescent="0.3">
      <c r="A86" s="12">
        <v>76</v>
      </c>
      <c r="B86" s="92">
        <v>43977</v>
      </c>
      <c r="C86" s="40" t="s">
        <v>4</v>
      </c>
      <c r="D86" s="45" t="s">
        <v>61</v>
      </c>
      <c r="E86" s="12" t="s">
        <v>60</v>
      </c>
      <c r="F86" s="93">
        <v>10000</v>
      </c>
      <c r="G86" s="91"/>
    </row>
    <row r="87" spans="1:7" ht="23.25" customHeight="1" x14ac:dyDescent="0.3">
      <c r="A87" s="12">
        <v>77</v>
      </c>
      <c r="B87" s="92">
        <v>43977</v>
      </c>
      <c r="C87" s="40" t="s">
        <v>4</v>
      </c>
      <c r="D87" s="45" t="s">
        <v>61</v>
      </c>
      <c r="E87" s="12" t="s">
        <v>60</v>
      </c>
      <c r="F87" s="93">
        <v>10000</v>
      </c>
      <c r="G87" s="91"/>
    </row>
    <row r="88" spans="1:7" ht="23.25" customHeight="1" x14ac:dyDescent="0.3">
      <c r="A88" s="12">
        <v>78</v>
      </c>
      <c r="B88" s="92">
        <v>43977</v>
      </c>
      <c r="C88" s="40" t="s">
        <v>4</v>
      </c>
      <c r="D88" s="45" t="s">
        <v>61</v>
      </c>
      <c r="E88" s="12" t="s">
        <v>60</v>
      </c>
      <c r="F88" s="93">
        <v>20000</v>
      </c>
      <c r="G88" s="91"/>
    </row>
    <row r="89" spans="1:7" ht="23.25" customHeight="1" x14ac:dyDescent="0.3">
      <c r="A89" s="12">
        <v>79</v>
      </c>
      <c r="B89" s="92">
        <v>43978</v>
      </c>
      <c r="C89" s="40" t="s">
        <v>4</v>
      </c>
      <c r="D89" s="45" t="s">
        <v>61</v>
      </c>
      <c r="E89" s="12" t="s">
        <v>60</v>
      </c>
      <c r="F89" s="93">
        <v>10000</v>
      </c>
      <c r="G89" s="91"/>
    </row>
    <row r="90" spans="1:7" ht="23.25" customHeight="1" x14ac:dyDescent="0.3">
      <c r="A90" s="12">
        <v>80</v>
      </c>
      <c r="B90" s="92">
        <v>43992</v>
      </c>
      <c r="C90" s="40" t="s">
        <v>4</v>
      </c>
      <c r="D90" s="45" t="s">
        <v>61</v>
      </c>
      <c r="E90" s="12" t="s">
        <v>60</v>
      </c>
      <c r="F90" s="93">
        <v>10000</v>
      </c>
      <c r="G90" s="91"/>
    </row>
    <row r="91" spans="1:7" ht="23.25" customHeight="1" x14ac:dyDescent="0.3">
      <c r="A91" s="12">
        <v>81</v>
      </c>
      <c r="B91" s="92">
        <v>43992</v>
      </c>
      <c r="C91" s="40" t="s">
        <v>4</v>
      </c>
      <c r="D91" s="45" t="s">
        <v>61</v>
      </c>
      <c r="E91" s="12" t="s">
        <v>60</v>
      </c>
      <c r="F91" s="93">
        <v>10000</v>
      </c>
      <c r="G91" s="91"/>
    </row>
    <row r="92" spans="1:7" ht="23.25" customHeight="1" x14ac:dyDescent="0.3">
      <c r="A92" s="12">
        <v>82</v>
      </c>
      <c r="B92" s="92">
        <v>43992</v>
      </c>
      <c r="C92" s="40" t="s">
        <v>4</v>
      </c>
      <c r="D92" s="45" t="s">
        <v>61</v>
      </c>
      <c r="E92" s="12" t="s">
        <v>60</v>
      </c>
      <c r="F92" s="93">
        <v>10000</v>
      </c>
      <c r="G92" s="91"/>
    </row>
    <row r="93" spans="1:7" ht="23.25" customHeight="1" x14ac:dyDescent="0.3">
      <c r="A93" s="12">
        <v>83</v>
      </c>
      <c r="B93" s="92">
        <v>44004</v>
      </c>
      <c r="C93" s="40" t="s">
        <v>4</v>
      </c>
      <c r="D93" s="45" t="s">
        <v>61</v>
      </c>
      <c r="E93" s="12" t="s">
        <v>60</v>
      </c>
      <c r="F93" s="93">
        <v>10000</v>
      </c>
      <c r="G93" s="91"/>
    </row>
    <row r="94" spans="1:7" ht="23.25" customHeight="1" x14ac:dyDescent="0.3">
      <c r="A94" s="12">
        <v>84</v>
      </c>
      <c r="B94" s="92">
        <v>44006</v>
      </c>
      <c r="C94" s="40" t="s">
        <v>4</v>
      </c>
      <c r="D94" s="45" t="s">
        <v>63</v>
      </c>
      <c r="E94" s="12" t="s">
        <v>60</v>
      </c>
      <c r="F94" s="93">
        <v>2000000</v>
      </c>
      <c r="G94" s="91"/>
    </row>
    <row r="95" spans="1:7" ht="23.25" customHeight="1" x14ac:dyDescent="0.3">
      <c r="A95" s="12">
        <v>85</v>
      </c>
      <c r="B95" s="92">
        <v>44007</v>
      </c>
      <c r="C95" s="40" t="s">
        <v>4</v>
      </c>
      <c r="D95" s="45" t="s">
        <v>61</v>
      </c>
      <c r="E95" s="12" t="s">
        <v>60</v>
      </c>
      <c r="F95" s="93">
        <v>10000</v>
      </c>
      <c r="G95" s="91"/>
    </row>
    <row r="96" spans="1:7" ht="23.25" customHeight="1" x14ac:dyDescent="0.3">
      <c r="A96" s="12">
        <v>86</v>
      </c>
      <c r="B96" s="92">
        <v>44007</v>
      </c>
      <c r="C96" s="40" t="s">
        <v>4</v>
      </c>
      <c r="D96" s="45" t="s">
        <v>61</v>
      </c>
      <c r="E96" s="12" t="s">
        <v>60</v>
      </c>
      <c r="F96" s="93">
        <v>10000</v>
      </c>
      <c r="G96" s="91"/>
    </row>
    <row r="97" spans="1:7" ht="23.25" customHeight="1" x14ac:dyDescent="0.3">
      <c r="A97" s="12">
        <v>87</v>
      </c>
      <c r="B97" s="92">
        <v>44007</v>
      </c>
      <c r="C97" s="40" t="s">
        <v>4</v>
      </c>
      <c r="D97" s="45" t="s">
        <v>61</v>
      </c>
      <c r="E97" s="12" t="s">
        <v>60</v>
      </c>
      <c r="F97" s="93">
        <v>10000</v>
      </c>
      <c r="G97" s="91"/>
    </row>
    <row r="98" spans="1:7" ht="23.25" customHeight="1" x14ac:dyDescent="0.3">
      <c r="A98" s="12">
        <v>88</v>
      </c>
      <c r="B98" s="92">
        <v>44007</v>
      </c>
      <c r="C98" s="40" t="s">
        <v>4</v>
      </c>
      <c r="D98" s="45" t="s">
        <v>61</v>
      </c>
      <c r="E98" s="12" t="s">
        <v>60</v>
      </c>
      <c r="F98" s="93">
        <v>10000</v>
      </c>
      <c r="G98" s="91"/>
    </row>
    <row r="99" spans="1:7" ht="23.25" customHeight="1" x14ac:dyDescent="0.3">
      <c r="A99" s="12">
        <v>89</v>
      </c>
      <c r="B99" s="92">
        <v>44007</v>
      </c>
      <c r="C99" s="40" t="s">
        <v>4</v>
      </c>
      <c r="D99" s="45" t="s">
        <v>61</v>
      </c>
      <c r="E99" s="12" t="s">
        <v>60</v>
      </c>
      <c r="F99" s="93">
        <v>10000</v>
      </c>
      <c r="G99" s="91"/>
    </row>
    <row r="100" spans="1:7" ht="23.25" customHeight="1" x14ac:dyDescent="0.3">
      <c r="A100" s="12">
        <v>90</v>
      </c>
      <c r="B100" s="92">
        <v>44007</v>
      </c>
      <c r="C100" s="40" t="s">
        <v>4</v>
      </c>
      <c r="D100" s="45" t="s">
        <v>61</v>
      </c>
      <c r="E100" s="12" t="s">
        <v>60</v>
      </c>
      <c r="F100" s="93">
        <v>10000</v>
      </c>
      <c r="G100" s="91"/>
    </row>
    <row r="101" spans="1:7" ht="23.25" customHeight="1" x14ac:dyDescent="0.3">
      <c r="A101" s="12">
        <v>91</v>
      </c>
      <c r="B101" s="92">
        <v>44007</v>
      </c>
      <c r="C101" s="40" t="s">
        <v>4</v>
      </c>
      <c r="D101" s="45" t="s">
        <v>61</v>
      </c>
      <c r="E101" s="12" t="s">
        <v>60</v>
      </c>
      <c r="F101" s="93">
        <v>20000</v>
      </c>
      <c r="G101" s="91"/>
    </row>
    <row r="102" spans="1:7" ht="23.25" customHeight="1" x14ac:dyDescent="0.3">
      <c r="A102" s="12">
        <v>92</v>
      </c>
      <c r="B102" s="92">
        <v>44008</v>
      </c>
      <c r="C102" s="40" t="s">
        <v>4</v>
      </c>
      <c r="D102" s="45" t="s">
        <v>61</v>
      </c>
      <c r="E102" s="12" t="s">
        <v>60</v>
      </c>
      <c r="F102" s="93">
        <v>10000</v>
      </c>
      <c r="G102" s="91"/>
    </row>
    <row r="103" spans="1:7" s="63" customFormat="1" ht="23.25" customHeight="1" x14ac:dyDescent="0.3">
      <c r="A103" s="67"/>
      <c r="B103" s="68"/>
      <c r="C103" s="68"/>
      <c r="D103" s="69"/>
      <c r="E103" s="67"/>
      <c r="F103" s="70"/>
    </row>
    <row r="104" spans="1:7" s="55" customFormat="1" ht="23.25" customHeight="1" x14ac:dyDescent="0.3">
      <c r="A104" s="117" t="s">
        <v>33</v>
      </c>
      <c r="B104" s="117"/>
      <c r="C104" s="117"/>
      <c r="D104" s="117"/>
      <c r="E104" s="117"/>
      <c r="F104" s="115" t="s">
        <v>43</v>
      </c>
      <c r="G104" s="116"/>
    </row>
    <row r="105" spans="1:7" s="39" customFormat="1" ht="23.25" customHeight="1" x14ac:dyDescent="0.3">
      <c r="A105" s="36" t="s">
        <v>35</v>
      </c>
      <c r="B105" s="36" t="s">
        <v>38</v>
      </c>
      <c r="C105" s="36" t="s">
        <v>22</v>
      </c>
      <c r="D105" s="37" t="s">
        <v>0</v>
      </c>
      <c r="E105" s="36" t="s">
        <v>1</v>
      </c>
      <c r="F105" s="38" t="s">
        <v>2</v>
      </c>
      <c r="G105" s="36" t="s">
        <v>3</v>
      </c>
    </row>
    <row r="106" spans="1:7" ht="23.25" customHeight="1" x14ac:dyDescent="0.3">
      <c r="A106" s="12">
        <v>93</v>
      </c>
      <c r="B106" s="92">
        <v>44008</v>
      </c>
      <c r="C106" s="40" t="s">
        <v>4</v>
      </c>
      <c r="D106" s="45" t="s">
        <v>61</v>
      </c>
      <c r="E106" s="12" t="s">
        <v>60</v>
      </c>
      <c r="F106" s="93">
        <v>20000</v>
      </c>
      <c r="G106" s="91"/>
    </row>
    <row r="107" spans="1:7" ht="23.25" customHeight="1" x14ac:dyDescent="0.3">
      <c r="A107" s="12">
        <v>94</v>
      </c>
      <c r="B107" s="92">
        <v>44009</v>
      </c>
      <c r="C107" s="40" t="s">
        <v>4</v>
      </c>
      <c r="D107" s="45" t="s">
        <v>61</v>
      </c>
      <c r="E107" s="12" t="s">
        <v>60</v>
      </c>
      <c r="F107" s="93">
        <v>10000</v>
      </c>
      <c r="G107" s="91"/>
    </row>
    <row r="108" spans="1:7" ht="23.25" customHeight="1" x14ac:dyDescent="0.3">
      <c r="A108" s="12">
        <v>95</v>
      </c>
      <c r="B108" s="92">
        <v>44011</v>
      </c>
      <c r="C108" s="40" t="s">
        <v>4</v>
      </c>
      <c r="D108" s="45" t="s">
        <v>61</v>
      </c>
      <c r="E108" s="12" t="s">
        <v>60</v>
      </c>
      <c r="F108" s="93">
        <v>10000</v>
      </c>
      <c r="G108" s="91"/>
    </row>
    <row r="109" spans="1:7" ht="23.25" customHeight="1" x14ac:dyDescent="0.3">
      <c r="A109" s="12">
        <v>96</v>
      </c>
      <c r="B109" s="92">
        <v>44011</v>
      </c>
      <c r="C109" s="40" t="s">
        <v>4</v>
      </c>
      <c r="D109" s="45" t="s">
        <v>61</v>
      </c>
      <c r="E109" s="12" t="s">
        <v>60</v>
      </c>
      <c r="F109" s="93">
        <v>20000</v>
      </c>
      <c r="G109" s="91"/>
    </row>
    <row r="110" spans="1:7" ht="23.25" customHeight="1" x14ac:dyDescent="0.3">
      <c r="A110" s="12">
        <v>97</v>
      </c>
      <c r="B110" s="92">
        <v>44022</v>
      </c>
      <c r="C110" s="40" t="s">
        <v>4</v>
      </c>
      <c r="D110" s="45" t="s">
        <v>61</v>
      </c>
      <c r="E110" s="12" t="s">
        <v>60</v>
      </c>
      <c r="F110" s="93">
        <v>10000</v>
      </c>
      <c r="G110" s="91"/>
    </row>
    <row r="111" spans="1:7" ht="23.25" customHeight="1" x14ac:dyDescent="0.3">
      <c r="A111" s="12">
        <v>98</v>
      </c>
      <c r="B111" s="92">
        <v>44022</v>
      </c>
      <c r="C111" s="40" t="s">
        <v>4</v>
      </c>
      <c r="D111" s="45" t="s">
        <v>61</v>
      </c>
      <c r="E111" s="12" t="s">
        <v>60</v>
      </c>
      <c r="F111" s="93">
        <v>10000</v>
      </c>
      <c r="G111" s="91"/>
    </row>
    <row r="112" spans="1:7" ht="23.25" customHeight="1" x14ac:dyDescent="0.3">
      <c r="A112" s="12">
        <v>99</v>
      </c>
      <c r="B112" s="92">
        <v>44022</v>
      </c>
      <c r="C112" s="40" t="s">
        <v>4</v>
      </c>
      <c r="D112" s="45" t="s">
        <v>61</v>
      </c>
      <c r="E112" s="12" t="s">
        <v>60</v>
      </c>
      <c r="F112" s="93">
        <v>10000</v>
      </c>
      <c r="G112" s="91"/>
    </row>
    <row r="113" spans="1:7" ht="23.25" customHeight="1" x14ac:dyDescent="0.3">
      <c r="A113" s="12">
        <v>100</v>
      </c>
      <c r="B113" s="92">
        <v>44032</v>
      </c>
      <c r="C113" s="40" t="s">
        <v>4</v>
      </c>
      <c r="D113" s="45" t="s">
        <v>61</v>
      </c>
      <c r="E113" s="12" t="s">
        <v>60</v>
      </c>
      <c r="F113" s="93">
        <v>10000</v>
      </c>
      <c r="G113" s="91"/>
    </row>
    <row r="114" spans="1:7" ht="23.25" customHeight="1" x14ac:dyDescent="0.3">
      <c r="A114" s="12">
        <v>101</v>
      </c>
      <c r="B114" s="92">
        <v>44036</v>
      </c>
      <c r="C114" s="40" t="s">
        <v>4</v>
      </c>
      <c r="D114" s="45" t="s">
        <v>61</v>
      </c>
      <c r="E114" s="12" t="s">
        <v>60</v>
      </c>
      <c r="F114" s="93">
        <v>20000</v>
      </c>
      <c r="G114" s="91"/>
    </row>
    <row r="115" spans="1:7" ht="23.25" customHeight="1" x14ac:dyDescent="0.3">
      <c r="A115" s="12">
        <v>102</v>
      </c>
      <c r="B115" s="92">
        <v>44036</v>
      </c>
      <c r="C115" s="40" t="s">
        <v>4</v>
      </c>
      <c r="D115" s="45" t="s">
        <v>61</v>
      </c>
      <c r="E115" s="12" t="s">
        <v>60</v>
      </c>
      <c r="F115" s="93">
        <v>20000</v>
      </c>
      <c r="G115" s="91"/>
    </row>
    <row r="116" spans="1:7" ht="23.25" customHeight="1" x14ac:dyDescent="0.3">
      <c r="A116" s="12">
        <v>103</v>
      </c>
      <c r="B116" s="92">
        <v>44039</v>
      </c>
      <c r="C116" s="40" t="s">
        <v>4</v>
      </c>
      <c r="D116" s="45" t="s">
        <v>61</v>
      </c>
      <c r="E116" s="12" t="s">
        <v>60</v>
      </c>
      <c r="F116" s="93">
        <v>10000</v>
      </c>
      <c r="G116" s="91"/>
    </row>
    <row r="117" spans="1:7" ht="23.25" customHeight="1" x14ac:dyDescent="0.3">
      <c r="A117" s="12">
        <v>104</v>
      </c>
      <c r="B117" s="92">
        <v>44039</v>
      </c>
      <c r="C117" s="40" t="s">
        <v>4</v>
      </c>
      <c r="D117" s="45" t="s">
        <v>61</v>
      </c>
      <c r="E117" s="12" t="s">
        <v>60</v>
      </c>
      <c r="F117" s="93">
        <v>10000</v>
      </c>
      <c r="G117" s="91"/>
    </row>
    <row r="118" spans="1:7" ht="23.25" customHeight="1" x14ac:dyDescent="0.3">
      <c r="A118" s="12">
        <v>105</v>
      </c>
      <c r="B118" s="92">
        <v>44039</v>
      </c>
      <c r="C118" s="40" t="s">
        <v>4</v>
      </c>
      <c r="D118" s="45" t="s">
        <v>61</v>
      </c>
      <c r="E118" s="12" t="s">
        <v>60</v>
      </c>
      <c r="F118" s="93">
        <v>10000</v>
      </c>
      <c r="G118" s="91"/>
    </row>
    <row r="119" spans="1:7" ht="23.25" customHeight="1" x14ac:dyDescent="0.3">
      <c r="A119" s="12">
        <v>106</v>
      </c>
      <c r="B119" s="92">
        <v>44039</v>
      </c>
      <c r="C119" s="40" t="s">
        <v>4</v>
      </c>
      <c r="D119" s="45" t="s">
        <v>61</v>
      </c>
      <c r="E119" s="12" t="s">
        <v>60</v>
      </c>
      <c r="F119" s="93">
        <v>10000</v>
      </c>
      <c r="G119" s="91"/>
    </row>
    <row r="120" spans="1:7" ht="23.25" customHeight="1" x14ac:dyDescent="0.3">
      <c r="A120" s="12">
        <v>107</v>
      </c>
      <c r="B120" s="92">
        <v>44039</v>
      </c>
      <c r="C120" s="40" t="s">
        <v>4</v>
      </c>
      <c r="D120" s="45" t="s">
        <v>61</v>
      </c>
      <c r="E120" s="12" t="s">
        <v>60</v>
      </c>
      <c r="F120" s="93">
        <v>10000</v>
      </c>
      <c r="G120" s="91"/>
    </row>
    <row r="121" spans="1:7" ht="23.25" customHeight="1" x14ac:dyDescent="0.3">
      <c r="A121" s="12">
        <v>108</v>
      </c>
      <c r="B121" s="92">
        <v>44039</v>
      </c>
      <c r="C121" s="40" t="s">
        <v>4</v>
      </c>
      <c r="D121" s="45" t="s">
        <v>61</v>
      </c>
      <c r="E121" s="12" t="s">
        <v>60</v>
      </c>
      <c r="F121" s="93">
        <v>10000</v>
      </c>
      <c r="G121" s="91"/>
    </row>
    <row r="122" spans="1:7" ht="23.25" customHeight="1" x14ac:dyDescent="0.3">
      <c r="A122" s="12">
        <v>109</v>
      </c>
      <c r="B122" s="92">
        <v>44039</v>
      </c>
      <c r="C122" s="40" t="s">
        <v>4</v>
      </c>
      <c r="D122" s="45" t="s">
        <v>61</v>
      </c>
      <c r="E122" s="12" t="s">
        <v>60</v>
      </c>
      <c r="F122" s="93">
        <v>10000</v>
      </c>
      <c r="G122" s="91"/>
    </row>
    <row r="123" spans="1:7" ht="23.25" customHeight="1" x14ac:dyDescent="0.3">
      <c r="A123" s="12">
        <v>110</v>
      </c>
      <c r="B123" s="92">
        <v>44053</v>
      </c>
      <c r="C123" s="40" t="s">
        <v>4</v>
      </c>
      <c r="D123" s="45" t="s">
        <v>61</v>
      </c>
      <c r="E123" s="12" t="s">
        <v>60</v>
      </c>
      <c r="F123" s="93">
        <v>30000</v>
      </c>
      <c r="G123" s="91"/>
    </row>
    <row r="124" spans="1:7" ht="23.25" customHeight="1" x14ac:dyDescent="0.3">
      <c r="A124" s="12">
        <v>111</v>
      </c>
      <c r="B124" s="92">
        <v>44053</v>
      </c>
      <c r="C124" s="40" t="s">
        <v>4</v>
      </c>
      <c r="D124" s="45" t="s">
        <v>61</v>
      </c>
      <c r="E124" s="12" t="s">
        <v>60</v>
      </c>
      <c r="F124" s="93">
        <v>10000</v>
      </c>
      <c r="G124" s="91"/>
    </row>
    <row r="125" spans="1:7" ht="23.25" customHeight="1" x14ac:dyDescent="0.3">
      <c r="A125" s="12">
        <v>112</v>
      </c>
      <c r="B125" s="92">
        <v>44053</v>
      </c>
      <c r="C125" s="40" t="s">
        <v>4</v>
      </c>
      <c r="D125" s="45" t="s">
        <v>61</v>
      </c>
      <c r="E125" s="12" t="s">
        <v>60</v>
      </c>
      <c r="F125" s="93">
        <v>20000</v>
      </c>
      <c r="G125" s="91"/>
    </row>
    <row r="126" spans="1:7" ht="23.25" customHeight="1" x14ac:dyDescent="0.3">
      <c r="A126" s="12">
        <v>113</v>
      </c>
      <c r="B126" s="92">
        <v>44053</v>
      </c>
      <c r="C126" s="40" t="s">
        <v>4</v>
      </c>
      <c r="D126" s="45" t="s">
        <v>61</v>
      </c>
      <c r="E126" s="12" t="s">
        <v>60</v>
      </c>
      <c r="F126" s="93">
        <v>10000</v>
      </c>
      <c r="G126" s="91"/>
    </row>
    <row r="127" spans="1:7" ht="23.25" customHeight="1" x14ac:dyDescent="0.3">
      <c r="A127" s="12">
        <v>114</v>
      </c>
      <c r="B127" s="92">
        <v>44063</v>
      </c>
      <c r="C127" s="40" t="s">
        <v>4</v>
      </c>
      <c r="D127" s="45" t="s">
        <v>61</v>
      </c>
      <c r="E127" s="12" t="s">
        <v>60</v>
      </c>
      <c r="F127" s="93">
        <v>10000</v>
      </c>
      <c r="G127" s="91"/>
    </row>
    <row r="128" spans="1:7" ht="23.25" customHeight="1" x14ac:dyDescent="0.3">
      <c r="A128" s="12">
        <v>115</v>
      </c>
      <c r="B128" s="92">
        <v>44068</v>
      </c>
      <c r="C128" s="40" t="s">
        <v>4</v>
      </c>
      <c r="D128" s="45" t="s">
        <v>61</v>
      </c>
      <c r="E128" s="12" t="s">
        <v>60</v>
      </c>
      <c r="F128" s="93">
        <v>10000</v>
      </c>
      <c r="G128" s="91"/>
    </row>
    <row r="129" spans="1:7" ht="23.25" customHeight="1" x14ac:dyDescent="0.3">
      <c r="A129" s="12">
        <v>116</v>
      </c>
      <c r="B129" s="92">
        <v>44068</v>
      </c>
      <c r="C129" s="40" t="s">
        <v>4</v>
      </c>
      <c r="D129" s="45" t="s">
        <v>61</v>
      </c>
      <c r="E129" s="12" t="s">
        <v>60</v>
      </c>
      <c r="F129" s="93">
        <v>10000</v>
      </c>
      <c r="G129" s="91"/>
    </row>
    <row r="130" spans="1:7" ht="23.25" customHeight="1" x14ac:dyDescent="0.3">
      <c r="A130" s="12">
        <v>117</v>
      </c>
      <c r="B130" s="92">
        <v>44068</v>
      </c>
      <c r="C130" s="40" t="s">
        <v>4</v>
      </c>
      <c r="D130" s="45" t="s">
        <v>61</v>
      </c>
      <c r="E130" s="12" t="s">
        <v>60</v>
      </c>
      <c r="F130" s="93">
        <v>10000</v>
      </c>
      <c r="G130" s="91"/>
    </row>
    <row r="131" spans="1:7" ht="23.25" customHeight="1" x14ac:dyDescent="0.3">
      <c r="A131" s="12">
        <v>118</v>
      </c>
      <c r="B131" s="92">
        <v>44068</v>
      </c>
      <c r="C131" s="40" t="s">
        <v>4</v>
      </c>
      <c r="D131" s="45" t="s">
        <v>61</v>
      </c>
      <c r="E131" s="12" t="s">
        <v>60</v>
      </c>
      <c r="F131" s="93">
        <v>10000</v>
      </c>
      <c r="G131" s="91"/>
    </row>
    <row r="132" spans="1:7" ht="23.25" customHeight="1" x14ac:dyDescent="0.3">
      <c r="A132" s="12">
        <v>119</v>
      </c>
      <c r="B132" s="92">
        <v>44068</v>
      </c>
      <c r="C132" s="40" t="s">
        <v>4</v>
      </c>
      <c r="D132" s="45" t="s">
        <v>61</v>
      </c>
      <c r="E132" s="12" t="s">
        <v>60</v>
      </c>
      <c r="F132" s="93">
        <v>10000</v>
      </c>
      <c r="G132" s="91"/>
    </row>
    <row r="133" spans="1:7" ht="23.25" customHeight="1" x14ac:dyDescent="0.3">
      <c r="A133" s="12">
        <v>120</v>
      </c>
      <c r="B133" s="92">
        <v>44068</v>
      </c>
      <c r="C133" s="40" t="s">
        <v>4</v>
      </c>
      <c r="D133" s="45" t="s">
        <v>61</v>
      </c>
      <c r="E133" s="12" t="s">
        <v>60</v>
      </c>
      <c r="F133" s="93">
        <v>20000</v>
      </c>
      <c r="G133" s="91"/>
    </row>
    <row r="134" spans="1:7" ht="23.25" customHeight="1" x14ac:dyDescent="0.3">
      <c r="A134" s="12">
        <v>121</v>
      </c>
      <c r="B134" s="92">
        <v>44068</v>
      </c>
      <c r="C134" s="40" t="s">
        <v>4</v>
      </c>
      <c r="D134" s="45" t="s">
        <v>61</v>
      </c>
      <c r="E134" s="12" t="s">
        <v>60</v>
      </c>
      <c r="F134" s="93">
        <v>20000</v>
      </c>
      <c r="G134" s="91"/>
    </row>
    <row r="135" spans="1:7" ht="23.25" customHeight="1" x14ac:dyDescent="0.3">
      <c r="A135" s="12">
        <v>122</v>
      </c>
      <c r="B135" s="92">
        <v>44069</v>
      </c>
      <c r="C135" s="40" t="s">
        <v>4</v>
      </c>
      <c r="D135" s="45" t="s">
        <v>61</v>
      </c>
      <c r="E135" s="12" t="s">
        <v>60</v>
      </c>
      <c r="F135" s="93">
        <v>20000</v>
      </c>
      <c r="G135" s="91"/>
    </row>
    <row r="136" spans="1:7" ht="23.25" customHeight="1" x14ac:dyDescent="0.3">
      <c r="A136" s="12">
        <v>123</v>
      </c>
      <c r="B136" s="92">
        <v>44069</v>
      </c>
      <c r="C136" s="40" t="s">
        <v>4</v>
      </c>
      <c r="D136" s="45" t="s">
        <v>61</v>
      </c>
      <c r="E136" s="12" t="s">
        <v>60</v>
      </c>
      <c r="F136" s="93">
        <v>10000</v>
      </c>
      <c r="G136" s="91"/>
    </row>
    <row r="137" spans="1:7" s="63" customFormat="1" ht="23.25" customHeight="1" x14ac:dyDescent="0.3">
      <c r="A137" s="67"/>
      <c r="B137" s="68"/>
      <c r="C137" s="68"/>
      <c r="D137" s="69"/>
      <c r="E137" s="67"/>
      <c r="F137" s="70"/>
    </row>
    <row r="138" spans="1:7" s="55" customFormat="1" ht="23.25" customHeight="1" x14ac:dyDescent="0.3">
      <c r="A138" s="117" t="s">
        <v>33</v>
      </c>
      <c r="B138" s="117"/>
      <c r="C138" s="117"/>
      <c r="D138" s="117"/>
      <c r="E138" s="117"/>
      <c r="F138" s="115" t="s">
        <v>43</v>
      </c>
      <c r="G138" s="116"/>
    </row>
    <row r="139" spans="1:7" s="39" customFormat="1" ht="23.25" customHeight="1" x14ac:dyDescent="0.3">
      <c r="A139" s="36" t="s">
        <v>35</v>
      </c>
      <c r="B139" s="36" t="s">
        <v>38</v>
      </c>
      <c r="C139" s="36" t="s">
        <v>22</v>
      </c>
      <c r="D139" s="37" t="s">
        <v>0</v>
      </c>
      <c r="E139" s="36" t="s">
        <v>1</v>
      </c>
      <c r="F139" s="38" t="s">
        <v>2</v>
      </c>
      <c r="G139" s="36" t="s">
        <v>3</v>
      </c>
    </row>
    <row r="140" spans="1:7" ht="23.25" customHeight="1" x14ac:dyDescent="0.3">
      <c r="A140" s="12">
        <v>124</v>
      </c>
      <c r="B140" s="92">
        <v>44084</v>
      </c>
      <c r="C140" s="40" t="s">
        <v>4</v>
      </c>
      <c r="D140" s="45" t="s">
        <v>64</v>
      </c>
      <c r="E140" s="12" t="s">
        <v>60</v>
      </c>
      <c r="F140" s="93">
        <v>1100000</v>
      </c>
      <c r="G140" s="91"/>
    </row>
    <row r="141" spans="1:7" ht="23.25" customHeight="1" x14ac:dyDescent="0.3">
      <c r="A141" s="12">
        <v>125</v>
      </c>
      <c r="B141" s="92">
        <v>44084</v>
      </c>
      <c r="C141" s="40" t="s">
        <v>4</v>
      </c>
      <c r="D141" s="45" t="s">
        <v>61</v>
      </c>
      <c r="E141" s="12" t="s">
        <v>60</v>
      </c>
      <c r="F141" s="93">
        <v>30000</v>
      </c>
      <c r="G141" s="91"/>
    </row>
    <row r="142" spans="1:7" ht="23.25" customHeight="1" x14ac:dyDescent="0.3">
      <c r="A142" s="12">
        <v>126</v>
      </c>
      <c r="B142" s="92">
        <v>44084</v>
      </c>
      <c r="C142" s="40" t="s">
        <v>4</v>
      </c>
      <c r="D142" s="45" t="s">
        <v>61</v>
      </c>
      <c r="E142" s="12" t="s">
        <v>60</v>
      </c>
      <c r="F142" s="93">
        <v>10000</v>
      </c>
      <c r="G142" s="91"/>
    </row>
    <row r="143" spans="1:7" ht="23.25" customHeight="1" x14ac:dyDescent="0.3">
      <c r="A143" s="12">
        <v>127</v>
      </c>
      <c r="B143" s="92">
        <v>44084</v>
      </c>
      <c r="C143" s="40" t="s">
        <v>4</v>
      </c>
      <c r="D143" s="45" t="s">
        <v>61</v>
      </c>
      <c r="E143" s="12" t="s">
        <v>60</v>
      </c>
      <c r="F143" s="93">
        <v>10000</v>
      </c>
      <c r="G143" s="91"/>
    </row>
    <row r="144" spans="1:7" ht="23.25" customHeight="1" x14ac:dyDescent="0.3">
      <c r="A144" s="12">
        <v>128</v>
      </c>
      <c r="B144" s="92">
        <v>44085</v>
      </c>
      <c r="C144" s="40" t="s">
        <v>4</v>
      </c>
      <c r="D144" s="45" t="s">
        <v>61</v>
      </c>
      <c r="E144" s="12" t="s">
        <v>60</v>
      </c>
      <c r="F144" s="93">
        <v>10000</v>
      </c>
      <c r="G144" s="91"/>
    </row>
    <row r="145" spans="1:7" ht="23.25" customHeight="1" x14ac:dyDescent="0.3">
      <c r="A145" s="12">
        <v>129</v>
      </c>
      <c r="B145" s="92">
        <v>44095</v>
      </c>
      <c r="C145" s="40" t="s">
        <v>4</v>
      </c>
      <c r="D145" s="45" t="s">
        <v>61</v>
      </c>
      <c r="E145" s="12" t="s">
        <v>60</v>
      </c>
      <c r="F145" s="93">
        <v>10000</v>
      </c>
      <c r="G145" s="91"/>
    </row>
    <row r="146" spans="1:7" ht="23.25" customHeight="1" x14ac:dyDescent="0.3">
      <c r="A146" s="12">
        <v>130</v>
      </c>
      <c r="B146" s="92">
        <v>44099</v>
      </c>
      <c r="C146" s="40" t="s">
        <v>4</v>
      </c>
      <c r="D146" s="45" t="s">
        <v>61</v>
      </c>
      <c r="E146" s="12" t="s">
        <v>60</v>
      </c>
      <c r="F146" s="93">
        <v>10000</v>
      </c>
      <c r="G146" s="91"/>
    </row>
    <row r="147" spans="1:7" ht="23.25" customHeight="1" x14ac:dyDescent="0.3">
      <c r="A147" s="12">
        <v>131</v>
      </c>
      <c r="B147" s="92">
        <v>44099</v>
      </c>
      <c r="C147" s="40" t="s">
        <v>4</v>
      </c>
      <c r="D147" s="45" t="s">
        <v>61</v>
      </c>
      <c r="E147" s="12" t="s">
        <v>60</v>
      </c>
      <c r="F147" s="93">
        <v>10000</v>
      </c>
      <c r="G147" s="91"/>
    </row>
    <row r="148" spans="1:7" ht="23.25" customHeight="1" x14ac:dyDescent="0.3">
      <c r="A148" s="12">
        <v>132</v>
      </c>
      <c r="B148" s="92">
        <v>44099</v>
      </c>
      <c r="C148" s="40" t="s">
        <v>4</v>
      </c>
      <c r="D148" s="45" t="s">
        <v>61</v>
      </c>
      <c r="E148" s="12" t="s">
        <v>60</v>
      </c>
      <c r="F148" s="93">
        <v>10000</v>
      </c>
      <c r="G148" s="91"/>
    </row>
    <row r="149" spans="1:7" ht="23.25" customHeight="1" x14ac:dyDescent="0.3">
      <c r="A149" s="12">
        <v>133</v>
      </c>
      <c r="B149" s="92">
        <v>44099</v>
      </c>
      <c r="C149" s="40" t="s">
        <v>4</v>
      </c>
      <c r="D149" s="45" t="s">
        <v>61</v>
      </c>
      <c r="E149" s="12" t="s">
        <v>60</v>
      </c>
      <c r="F149" s="93">
        <v>50000</v>
      </c>
      <c r="G149" s="91"/>
    </row>
    <row r="150" spans="1:7" ht="23.25" customHeight="1" x14ac:dyDescent="0.3">
      <c r="A150" s="12">
        <v>134</v>
      </c>
      <c r="B150" s="92">
        <v>44099</v>
      </c>
      <c r="C150" s="40" t="s">
        <v>4</v>
      </c>
      <c r="D150" s="45" t="s">
        <v>61</v>
      </c>
      <c r="E150" s="12" t="s">
        <v>60</v>
      </c>
      <c r="F150" s="93">
        <v>20000</v>
      </c>
      <c r="G150" s="91"/>
    </row>
    <row r="151" spans="1:7" ht="23.25" customHeight="1" x14ac:dyDescent="0.3">
      <c r="A151" s="12">
        <v>135</v>
      </c>
      <c r="B151" s="92">
        <v>44099</v>
      </c>
      <c r="C151" s="40" t="s">
        <v>4</v>
      </c>
      <c r="D151" s="45" t="s">
        <v>61</v>
      </c>
      <c r="E151" s="12" t="s">
        <v>60</v>
      </c>
      <c r="F151" s="93">
        <v>20000</v>
      </c>
      <c r="G151" s="91"/>
    </row>
    <row r="152" spans="1:7" ht="23.25" customHeight="1" x14ac:dyDescent="0.3">
      <c r="A152" s="12">
        <v>136</v>
      </c>
      <c r="B152" s="92">
        <v>44099</v>
      </c>
      <c r="C152" s="40" t="s">
        <v>4</v>
      </c>
      <c r="D152" s="45" t="s">
        <v>61</v>
      </c>
      <c r="E152" s="12" t="s">
        <v>60</v>
      </c>
      <c r="F152" s="93">
        <v>10000</v>
      </c>
      <c r="G152" s="91"/>
    </row>
    <row r="153" spans="1:7" ht="23.25" customHeight="1" x14ac:dyDescent="0.3">
      <c r="A153" s="12">
        <v>137</v>
      </c>
      <c r="B153" s="92">
        <v>44099</v>
      </c>
      <c r="C153" s="40" t="s">
        <v>4</v>
      </c>
      <c r="D153" s="45" t="s">
        <v>61</v>
      </c>
      <c r="E153" s="12" t="s">
        <v>60</v>
      </c>
      <c r="F153" s="93">
        <v>10000</v>
      </c>
      <c r="G153" s="91"/>
    </row>
    <row r="154" spans="1:7" ht="23.25" customHeight="1" x14ac:dyDescent="0.3">
      <c r="A154" s="12">
        <v>138</v>
      </c>
      <c r="B154" s="92">
        <v>44099</v>
      </c>
      <c r="C154" s="40" t="s">
        <v>4</v>
      </c>
      <c r="D154" s="45" t="s">
        <v>61</v>
      </c>
      <c r="E154" s="12" t="s">
        <v>60</v>
      </c>
      <c r="F154" s="93">
        <v>20000</v>
      </c>
      <c r="G154" s="91"/>
    </row>
    <row r="155" spans="1:7" ht="23.25" customHeight="1" x14ac:dyDescent="0.3">
      <c r="A155" s="12">
        <v>139</v>
      </c>
      <c r="B155" s="92">
        <v>44102</v>
      </c>
      <c r="C155" s="40" t="s">
        <v>4</v>
      </c>
      <c r="D155" s="45" t="s">
        <v>61</v>
      </c>
      <c r="E155" s="12" t="s">
        <v>60</v>
      </c>
      <c r="F155" s="93">
        <v>10000</v>
      </c>
      <c r="G155" s="91"/>
    </row>
    <row r="156" spans="1:7" ht="23.25" customHeight="1" x14ac:dyDescent="0.3">
      <c r="A156" s="12">
        <v>140</v>
      </c>
      <c r="B156" s="92">
        <v>44110</v>
      </c>
      <c r="C156" s="40" t="s">
        <v>4</v>
      </c>
      <c r="D156" s="45" t="s">
        <v>24</v>
      </c>
      <c r="E156" s="12" t="s">
        <v>58</v>
      </c>
      <c r="F156" s="93">
        <v>126000</v>
      </c>
      <c r="G156" s="91"/>
    </row>
    <row r="157" spans="1:7" ht="23.25" customHeight="1" x14ac:dyDescent="0.3">
      <c r="A157" s="12">
        <v>141</v>
      </c>
      <c r="B157" s="92">
        <v>44112</v>
      </c>
      <c r="C157" s="40" t="s">
        <v>4</v>
      </c>
      <c r="D157" s="45" t="s">
        <v>61</v>
      </c>
      <c r="E157" s="12" t="s">
        <v>60</v>
      </c>
      <c r="F157" s="93">
        <v>10000</v>
      </c>
      <c r="G157" s="91"/>
    </row>
    <row r="158" spans="1:7" ht="23.25" customHeight="1" x14ac:dyDescent="0.3">
      <c r="A158" s="12">
        <v>142</v>
      </c>
      <c r="B158" s="92">
        <v>44112</v>
      </c>
      <c r="C158" s="40" t="s">
        <v>4</v>
      </c>
      <c r="D158" s="45" t="s">
        <v>61</v>
      </c>
      <c r="E158" s="12" t="s">
        <v>60</v>
      </c>
      <c r="F158" s="93">
        <v>10000</v>
      </c>
      <c r="G158" s="91"/>
    </row>
    <row r="159" spans="1:7" ht="23.25" customHeight="1" x14ac:dyDescent="0.3">
      <c r="A159" s="12">
        <v>143</v>
      </c>
      <c r="B159" s="92">
        <v>44115</v>
      </c>
      <c r="C159" s="40" t="s">
        <v>4</v>
      </c>
      <c r="D159" s="45" t="s">
        <v>61</v>
      </c>
      <c r="E159" s="12" t="s">
        <v>60</v>
      </c>
      <c r="F159" s="93">
        <v>10000</v>
      </c>
      <c r="G159" s="91"/>
    </row>
    <row r="160" spans="1:7" ht="23.25" customHeight="1" x14ac:dyDescent="0.3">
      <c r="A160" s="12">
        <v>144</v>
      </c>
      <c r="B160" s="92">
        <v>44116</v>
      </c>
      <c r="C160" s="40" t="s">
        <v>4</v>
      </c>
      <c r="D160" s="45" t="s">
        <v>61</v>
      </c>
      <c r="E160" s="12" t="s">
        <v>60</v>
      </c>
      <c r="F160" s="93">
        <v>30000</v>
      </c>
      <c r="G160" s="91"/>
    </row>
    <row r="161" spans="1:7" ht="23.25" customHeight="1" x14ac:dyDescent="0.3">
      <c r="A161" s="12">
        <v>145</v>
      </c>
      <c r="B161" s="92">
        <v>44116</v>
      </c>
      <c r="C161" s="40" t="s">
        <v>4</v>
      </c>
      <c r="D161" s="45" t="s">
        <v>61</v>
      </c>
      <c r="E161" s="12" t="s">
        <v>60</v>
      </c>
      <c r="F161" s="93">
        <v>10000</v>
      </c>
      <c r="G161" s="91"/>
    </row>
    <row r="162" spans="1:7" ht="23.25" customHeight="1" x14ac:dyDescent="0.3">
      <c r="A162" s="12">
        <v>146</v>
      </c>
      <c r="B162" s="92">
        <v>44124</v>
      </c>
      <c r="C162" s="40" t="s">
        <v>4</v>
      </c>
      <c r="D162" s="45" t="s">
        <v>61</v>
      </c>
      <c r="E162" s="12" t="s">
        <v>60</v>
      </c>
      <c r="F162" s="93">
        <v>10000</v>
      </c>
      <c r="G162" s="91"/>
    </row>
    <row r="163" spans="1:7" ht="23.25" customHeight="1" x14ac:dyDescent="0.3">
      <c r="A163" s="12">
        <v>147</v>
      </c>
      <c r="B163" s="92">
        <v>44129</v>
      </c>
      <c r="C163" s="40" t="s">
        <v>4</v>
      </c>
      <c r="D163" s="45" t="s">
        <v>61</v>
      </c>
      <c r="E163" s="12" t="s">
        <v>60</v>
      </c>
      <c r="F163" s="93">
        <v>10000</v>
      </c>
      <c r="G163" s="91"/>
    </row>
    <row r="164" spans="1:7" ht="23.25" customHeight="1" x14ac:dyDescent="0.3">
      <c r="A164" s="12">
        <v>148</v>
      </c>
      <c r="B164" s="92">
        <v>44130</v>
      </c>
      <c r="C164" s="40" t="s">
        <v>4</v>
      </c>
      <c r="D164" s="45" t="s">
        <v>61</v>
      </c>
      <c r="E164" s="12" t="s">
        <v>60</v>
      </c>
      <c r="F164" s="93">
        <v>10000</v>
      </c>
      <c r="G164" s="91"/>
    </row>
    <row r="165" spans="1:7" ht="23.25" customHeight="1" x14ac:dyDescent="0.3">
      <c r="A165" s="12">
        <v>149</v>
      </c>
      <c r="B165" s="92">
        <v>44130</v>
      </c>
      <c r="C165" s="40" t="s">
        <v>4</v>
      </c>
      <c r="D165" s="45" t="s">
        <v>61</v>
      </c>
      <c r="E165" s="12" t="s">
        <v>60</v>
      </c>
      <c r="F165" s="93">
        <v>10000</v>
      </c>
      <c r="G165" s="91"/>
    </row>
    <row r="166" spans="1:7" ht="23.25" customHeight="1" x14ac:dyDescent="0.3">
      <c r="A166" s="12">
        <v>150</v>
      </c>
      <c r="B166" s="92">
        <v>44130</v>
      </c>
      <c r="C166" s="40" t="s">
        <v>4</v>
      </c>
      <c r="D166" s="45" t="s">
        <v>61</v>
      </c>
      <c r="E166" s="12" t="s">
        <v>60</v>
      </c>
      <c r="F166" s="93">
        <v>10000</v>
      </c>
      <c r="G166" s="91"/>
    </row>
    <row r="167" spans="1:7" ht="23.25" customHeight="1" x14ac:dyDescent="0.3">
      <c r="A167" s="12">
        <v>151</v>
      </c>
      <c r="B167" s="92">
        <v>44130</v>
      </c>
      <c r="C167" s="40" t="s">
        <v>4</v>
      </c>
      <c r="D167" s="45" t="s">
        <v>61</v>
      </c>
      <c r="E167" s="12" t="s">
        <v>60</v>
      </c>
      <c r="F167" s="93">
        <v>20000</v>
      </c>
      <c r="G167" s="91"/>
    </row>
    <row r="168" spans="1:7" ht="23.25" customHeight="1" x14ac:dyDescent="0.3">
      <c r="A168" s="12">
        <v>152</v>
      </c>
      <c r="B168" s="92">
        <v>44130</v>
      </c>
      <c r="C168" s="40" t="s">
        <v>4</v>
      </c>
      <c r="D168" s="45" t="s">
        <v>61</v>
      </c>
      <c r="E168" s="12" t="s">
        <v>60</v>
      </c>
      <c r="F168" s="93">
        <v>10000</v>
      </c>
      <c r="G168" s="91"/>
    </row>
    <row r="169" spans="1:7" ht="23.25" customHeight="1" x14ac:dyDescent="0.3">
      <c r="A169" s="12">
        <v>153</v>
      </c>
      <c r="B169" s="92">
        <v>44130</v>
      </c>
      <c r="C169" s="40" t="s">
        <v>4</v>
      </c>
      <c r="D169" s="45" t="s">
        <v>61</v>
      </c>
      <c r="E169" s="12" t="s">
        <v>60</v>
      </c>
      <c r="F169" s="93">
        <v>10000</v>
      </c>
      <c r="G169" s="91"/>
    </row>
    <row r="170" spans="1:7" ht="23.25" customHeight="1" x14ac:dyDescent="0.3">
      <c r="A170" s="12">
        <v>154</v>
      </c>
      <c r="B170" s="92">
        <v>44134</v>
      </c>
      <c r="C170" s="40" t="s">
        <v>4</v>
      </c>
      <c r="D170" s="45" t="s">
        <v>61</v>
      </c>
      <c r="E170" s="12" t="s">
        <v>60</v>
      </c>
      <c r="F170" s="93">
        <v>20000</v>
      </c>
      <c r="G170" s="91"/>
    </row>
    <row r="171" spans="1:7" s="63" customFormat="1" ht="23.25" customHeight="1" x14ac:dyDescent="0.3">
      <c r="A171" s="67"/>
      <c r="B171" s="68"/>
      <c r="C171" s="68"/>
      <c r="D171" s="69"/>
      <c r="E171" s="67"/>
      <c r="F171" s="70"/>
    </row>
    <row r="172" spans="1:7" s="55" customFormat="1" ht="30" customHeight="1" x14ac:dyDescent="0.3">
      <c r="A172" s="117" t="s">
        <v>33</v>
      </c>
      <c r="B172" s="117"/>
      <c r="C172" s="117"/>
      <c r="D172" s="117"/>
      <c r="E172" s="117"/>
      <c r="F172" s="115" t="s">
        <v>43</v>
      </c>
      <c r="G172" s="116"/>
    </row>
    <row r="173" spans="1:7" s="39" customFormat="1" ht="30" customHeight="1" x14ac:dyDescent="0.3">
      <c r="A173" s="36" t="s">
        <v>35</v>
      </c>
      <c r="B173" s="36" t="s">
        <v>38</v>
      </c>
      <c r="C173" s="36" t="s">
        <v>22</v>
      </c>
      <c r="D173" s="37" t="s">
        <v>0</v>
      </c>
      <c r="E173" s="36" t="s">
        <v>1</v>
      </c>
      <c r="F173" s="38" t="s">
        <v>2</v>
      </c>
      <c r="G173" s="36" t="s">
        <v>3</v>
      </c>
    </row>
    <row r="174" spans="1:7" ht="23.25" customHeight="1" x14ac:dyDescent="0.3">
      <c r="A174" s="12">
        <v>155</v>
      </c>
      <c r="B174" s="92">
        <v>44145</v>
      </c>
      <c r="C174" s="40" t="s">
        <v>4</v>
      </c>
      <c r="D174" s="45" t="s">
        <v>61</v>
      </c>
      <c r="E174" s="12" t="s">
        <v>60</v>
      </c>
      <c r="F174" s="93">
        <v>30000</v>
      </c>
      <c r="G174" s="91"/>
    </row>
    <row r="175" spans="1:7" ht="23.25" customHeight="1" x14ac:dyDescent="0.3">
      <c r="A175" s="12">
        <v>156</v>
      </c>
      <c r="B175" s="92">
        <v>44145</v>
      </c>
      <c r="C175" s="40" t="s">
        <v>4</v>
      </c>
      <c r="D175" s="45" t="s">
        <v>61</v>
      </c>
      <c r="E175" s="12" t="s">
        <v>60</v>
      </c>
      <c r="F175" s="93">
        <v>10000</v>
      </c>
      <c r="G175" s="91"/>
    </row>
    <row r="176" spans="1:7" ht="23.25" customHeight="1" x14ac:dyDescent="0.3">
      <c r="A176" s="12">
        <v>157</v>
      </c>
      <c r="B176" s="92">
        <v>44145</v>
      </c>
      <c r="C176" s="40" t="s">
        <v>4</v>
      </c>
      <c r="D176" s="45" t="s">
        <v>61</v>
      </c>
      <c r="E176" s="12" t="s">
        <v>60</v>
      </c>
      <c r="F176" s="93">
        <v>10000</v>
      </c>
      <c r="G176" s="91"/>
    </row>
    <row r="177" spans="1:7" ht="22.5" customHeight="1" x14ac:dyDescent="0.3">
      <c r="A177" s="12">
        <v>158</v>
      </c>
      <c r="B177" s="92">
        <v>44151</v>
      </c>
      <c r="C177" s="40" t="s">
        <v>4</v>
      </c>
      <c r="D177" s="45" t="s">
        <v>61</v>
      </c>
      <c r="E177" s="12" t="s">
        <v>60</v>
      </c>
      <c r="F177" s="93">
        <v>10000</v>
      </c>
      <c r="G177" s="91"/>
    </row>
    <row r="178" spans="1:7" ht="22.5" customHeight="1" x14ac:dyDescent="0.3">
      <c r="A178" s="12">
        <v>159</v>
      </c>
      <c r="B178" s="92">
        <v>44155</v>
      </c>
      <c r="C178" s="40" t="s">
        <v>4</v>
      </c>
      <c r="D178" s="45" t="s">
        <v>61</v>
      </c>
      <c r="E178" s="12" t="s">
        <v>60</v>
      </c>
      <c r="F178" s="93">
        <v>10000</v>
      </c>
      <c r="G178" s="91"/>
    </row>
    <row r="179" spans="1:7" ht="22.5" customHeight="1" x14ac:dyDescent="0.3">
      <c r="A179" s="12">
        <v>160</v>
      </c>
      <c r="B179" s="92">
        <v>44160</v>
      </c>
      <c r="C179" s="40" t="s">
        <v>4</v>
      </c>
      <c r="D179" s="45" t="s">
        <v>61</v>
      </c>
      <c r="E179" s="12" t="s">
        <v>60</v>
      </c>
      <c r="F179" s="93">
        <v>10000</v>
      </c>
      <c r="G179" s="91"/>
    </row>
    <row r="180" spans="1:7" ht="22.5" customHeight="1" x14ac:dyDescent="0.3">
      <c r="A180" s="12">
        <v>161</v>
      </c>
      <c r="B180" s="92">
        <v>44160</v>
      </c>
      <c r="C180" s="40" t="s">
        <v>4</v>
      </c>
      <c r="D180" s="45" t="s">
        <v>61</v>
      </c>
      <c r="E180" s="12" t="s">
        <v>60</v>
      </c>
      <c r="F180" s="93">
        <v>10000</v>
      </c>
      <c r="G180" s="91"/>
    </row>
    <row r="181" spans="1:7" ht="22.5" customHeight="1" x14ac:dyDescent="0.3">
      <c r="A181" s="12">
        <v>162</v>
      </c>
      <c r="B181" s="92">
        <v>44160</v>
      </c>
      <c r="C181" s="40" t="s">
        <v>4</v>
      </c>
      <c r="D181" s="45" t="s">
        <v>61</v>
      </c>
      <c r="E181" s="12" t="s">
        <v>60</v>
      </c>
      <c r="F181" s="93">
        <v>10000</v>
      </c>
      <c r="G181" s="91"/>
    </row>
    <row r="182" spans="1:7" ht="22.5" customHeight="1" x14ac:dyDescent="0.3">
      <c r="A182" s="12">
        <v>163</v>
      </c>
      <c r="B182" s="92">
        <v>44160</v>
      </c>
      <c r="C182" s="40" t="s">
        <v>4</v>
      </c>
      <c r="D182" s="45" t="s">
        <v>61</v>
      </c>
      <c r="E182" s="12" t="s">
        <v>60</v>
      </c>
      <c r="F182" s="93">
        <v>10000</v>
      </c>
      <c r="G182" s="91"/>
    </row>
    <row r="183" spans="1:7" ht="22.5" customHeight="1" x14ac:dyDescent="0.3">
      <c r="A183" s="12">
        <v>164</v>
      </c>
      <c r="B183" s="92">
        <v>44161</v>
      </c>
      <c r="C183" s="40" t="s">
        <v>4</v>
      </c>
      <c r="D183" s="45" t="s">
        <v>61</v>
      </c>
      <c r="E183" s="12" t="s">
        <v>60</v>
      </c>
      <c r="F183" s="93">
        <v>10000</v>
      </c>
      <c r="G183" s="91"/>
    </row>
    <row r="184" spans="1:7" ht="22.5" customHeight="1" x14ac:dyDescent="0.3">
      <c r="A184" s="12">
        <v>165</v>
      </c>
      <c r="B184" s="92">
        <v>44175</v>
      </c>
      <c r="C184" s="40" t="s">
        <v>4</v>
      </c>
      <c r="D184" s="45" t="s">
        <v>61</v>
      </c>
      <c r="E184" s="12" t="s">
        <v>60</v>
      </c>
      <c r="F184" s="93">
        <v>30000</v>
      </c>
      <c r="G184" s="91"/>
    </row>
    <row r="185" spans="1:7" ht="22.5" customHeight="1" x14ac:dyDescent="0.3">
      <c r="A185" s="12">
        <v>166</v>
      </c>
      <c r="B185" s="92">
        <v>44175</v>
      </c>
      <c r="C185" s="40" t="s">
        <v>4</v>
      </c>
      <c r="D185" s="45" t="s">
        <v>61</v>
      </c>
      <c r="E185" s="12" t="s">
        <v>60</v>
      </c>
      <c r="F185" s="93">
        <v>10000</v>
      </c>
      <c r="G185" s="91"/>
    </row>
    <row r="186" spans="1:7" ht="22.5" customHeight="1" x14ac:dyDescent="0.3">
      <c r="A186" s="12">
        <v>167</v>
      </c>
      <c r="B186" s="92">
        <v>44175</v>
      </c>
      <c r="C186" s="40" t="s">
        <v>4</v>
      </c>
      <c r="D186" s="45" t="s">
        <v>61</v>
      </c>
      <c r="E186" s="12" t="s">
        <v>60</v>
      </c>
      <c r="F186" s="93">
        <v>10000</v>
      </c>
      <c r="G186" s="91"/>
    </row>
    <row r="187" spans="1:7" ht="22.5" customHeight="1" x14ac:dyDescent="0.3">
      <c r="A187" s="12">
        <v>168</v>
      </c>
      <c r="B187" s="92">
        <v>44175</v>
      </c>
      <c r="C187" s="40" t="s">
        <v>4</v>
      </c>
      <c r="D187" s="45" t="s">
        <v>61</v>
      </c>
      <c r="E187" s="12" t="s">
        <v>60</v>
      </c>
      <c r="F187" s="93">
        <v>10000</v>
      </c>
      <c r="G187" s="91"/>
    </row>
    <row r="188" spans="1:7" ht="22.5" customHeight="1" x14ac:dyDescent="0.3">
      <c r="A188" s="12">
        <v>169</v>
      </c>
      <c r="B188" s="92">
        <v>44186</v>
      </c>
      <c r="C188" s="40" t="s">
        <v>4</v>
      </c>
      <c r="D188" s="45" t="s">
        <v>61</v>
      </c>
      <c r="E188" s="12" t="s">
        <v>60</v>
      </c>
      <c r="F188" s="93">
        <v>10000</v>
      </c>
      <c r="G188" s="91"/>
    </row>
    <row r="189" spans="1:7" ht="22.5" customHeight="1" x14ac:dyDescent="0.3">
      <c r="A189" s="12">
        <v>170</v>
      </c>
      <c r="B189" s="92">
        <v>44187</v>
      </c>
      <c r="C189" s="40" t="s">
        <v>4</v>
      </c>
      <c r="D189" s="45" t="s">
        <v>61</v>
      </c>
      <c r="E189" s="12" t="s">
        <v>60</v>
      </c>
      <c r="F189" s="93">
        <v>50000</v>
      </c>
      <c r="G189" s="91"/>
    </row>
    <row r="190" spans="1:7" ht="22.5" customHeight="1" x14ac:dyDescent="0.3">
      <c r="A190" s="12">
        <v>171</v>
      </c>
      <c r="B190" s="92">
        <v>44189</v>
      </c>
      <c r="C190" s="40" t="s">
        <v>4</v>
      </c>
      <c r="D190" s="45" t="s">
        <v>61</v>
      </c>
      <c r="E190" s="12" t="s">
        <v>60</v>
      </c>
      <c r="F190" s="93">
        <v>20000</v>
      </c>
      <c r="G190" s="91"/>
    </row>
    <row r="191" spans="1:7" ht="22.5" customHeight="1" x14ac:dyDescent="0.3">
      <c r="A191" s="12">
        <v>172</v>
      </c>
      <c r="B191" s="92">
        <v>44190</v>
      </c>
      <c r="C191" s="40" t="s">
        <v>4</v>
      </c>
      <c r="D191" s="45" t="s">
        <v>61</v>
      </c>
      <c r="E191" s="12" t="s">
        <v>60</v>
      </c>
      <c r="F191" s="93">
        <v>10000</v>
      </c>
      <c r="G191" s="91"/>
    </row>
    <row r="192" spans="1:7" ht="22.5" customHeight="1" x14ac:dyDescent="0.3">
      <c r="A192" s="12">
        <v>173</v>
      </c>
      <c r="B192" s="92">
        <v>44193</v>
      </c>
      <c r="C192" s="40" t="s">
        <v>4</v>
      </c>
      <c r="D192" s="45" t="s">
        <v>61</v>
      </c>
      <c r="E192" s="12" t="s">
        <v>60</v>
      </c>
      <c r="F192" s="93">
        <v>10000</v>
      </c>
      <c r="G192" s="91"/>
    </row>
    <row r="193" spans="1:7" ht="22.5" customHeight="1" x14ac:dyDescent="0.3">
      <c r="A193" s="12">
        <v>174</v>
      </c>
      <c r="B193" s="92">
        <v>44193</v>
      </c>
      <c r="C193" s="40" t="s">
        <v>4</v>
      </c>
      <c r="D193" s="45" t="s">
        <v>61</v>
      </c>
      <c r="E193" s="12" t="s">
        <v>60</v>
      </c>
      <c r="F193" s="93">
        <v>10000</v>
      </c>
      <c r="G193" s="91"/>
    </row>
    <row r="194" spans="1:7" ht="22.5" customHeight="1" x14ac:dyDescent="0.3">
      <c r="A194" s="12">
        <v>175</v>
      </c>
      <c r="B194" s="92">
        <v>44193</v>
      </c>
      <c r="C194" s="40" t="s">
        <v>4</v>
      </c>
      <c r="D194" s="45" t="s">
        <v>61</v>
      </c>
      <c r="E194" s="12" t="s">
        <v>60</v>
      </c>
      <c r="F194" s="93">
        <v>10000</v>
      </c>
      <c r="G194" s="91"/>
    </row>
    <row r="195" spans="1:7" ht="22.5" customHeight="1" x14ac:dyDescent="0.3">
      <c r="A195" s="12">
        <v>176</v>
      </c>
      <c r="B195" s="92">
        <v>44010</v>
      </c>
      <c r="C195" s="40" t="s">
        <v>4</v>
      </c>
      <c r="D195" s="45" t="s">
        <v>50</v>
      </c>
      <c r="E195" s="12" t="s">
        <v>42</v>
      </c>
      <c r="F195" s="46">
        <v>4361</v>
      </c>
      <c r="G195" s="91"/>
    </row>
    <row r="196" spans="1:7" ht="22.5" customHeight="1" x14ac:dyDescent="0.3">
      <c r="A196" s="12">
        <v>177</v>
      </c>
      <c r="B196" s="92">
        <v>44192</v>
      </c>
      <c r="C196" s="40" t="s">
        <v>4</v>
      </c>
      <c r="D196" s="45" t="s">
        <v>50</v>
      </c>
      <c r="E196" s="12" t="s">
        <v>42</v>
      </c>
      <c r="F196" s="46">
        <f>5864+66</f>
        <v>5930</v>
      </c>
      <c r="G196" s="91"/>
    </row>
    <row r="197" spans="1:7" ht="22.5" customHeight="1" x14ac:dyDescent="0.3">
      <c r="A197" s="110" t="s">
        <v>25</v>
      </c>
      <c r="B197" s="111"/>
      <c r="C197" s="111"/>
      <c r="D197" s="111"/>
      <c r="E197" s="112"/>
      <c r="F197" s="113">
        <f>SUM(F5:G196)</f>
        <v>15132864</v>
      </c>
      <c r="G197" s="114"/>
    </row>
  </sheetData>
  <sheetProtection algorithmName="SHA-512" hashValue="odcpvt5hZnHmohoCBn8+raNVL8NjMW2tTi7gZq/i7eBr4FOXm70MKo5Zn0iNFiNg+apbeM24JGzQg1Et9etwJw==" saltValue="/YmHy30AAfxYe5R/JaIaQQ==" spinCount="100000" sheet="1" formatCells="0" formatColumns="0" formatRows="0" insertColumns="0" insertRows="0" insertHyperlinks="0" deleteColumns="0" deleteRows="0" sort="0" autoFilter="0" pivotTables="0"/>
  <autoFilter ref="A4:G34"/>
  <mergeCells count="16">
    <mergeCell ref="A197:E197"/>
    <mergeCell ref="F197:G197"/>
    <mergeCell ref="F172:G172"/>
    <mergeCell ref="A3:E3"/>
    <mergeCell ref="A1:G1"/>
    <mergeCell ref="A2:G2"/>
    <mergeCell ref="A104:E104"/>
    <mergeCell ref="F104:G104"/>
    <mergeCell ref="A138:E138"/>
    <mergeCell ref="F138:G138"/>
    <mergeCell ref="A172:E172"/>
    <mergeCell ref="F3:G3"/>
    <mergeCell ref="A36:E36"/>
    <mergeCell ref="F36:G36"/>
    <mergeCell ref="A70:E70"/>
    <mergeCell ref="F70:G70"/>
  </mergeCells>
  <phoneticPr fontId="1" type="noConversion"/>
  <pageMargins left="0.7" right="0.7" top="0.75" bottom="0.75" header="0.3" footer="0.3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opLeftCell="A10" workbookViewId="0">
      <selection activeCell="C17" sqref="C17"/>
    </sheetView>
  </sheetViews>
  <sheetFormatPr defaultRowHeight="22.5" customHeight="1" x14ac:dyDescent="0.3"/>
  <cols>
    <col min="1" max="1" width="4.625" customWidth="1"/>
    <col min="2" max="2" width="11.125" bestFit="1" customWidth="1"/>
    <col min="3" max="3" width="23.125" bestFit="1" customWidth="1"/>
    <col min="4" max="4" width="17.125" style="86" customWidth="1"/>
    <col min="5" max="5" width="24.375" style="15" bestFit="1" customWidth="1"/>
    <col min="6" max="6" width="6.375" style="13" customWidth="1"/>
    <col min="7" max="8" width="6.375" customWidth="1"/>
  </cols>
  <sheetData>
    <row r="1" spans="1:10" s="52" customFormat="1" ht="22.5" customHeight="1" x14ac:dyDescent="0.3">
      <c r="A1" s="51" t="s">
        <v>27</v>
      </c>
      <c r="D1" s="82"/>
      <c r="E1" s="53"/>
      <c r="F1" s="54"/>
    </row>
    <row r="2" spans="1:10" ht="4.5" customHeight="1" x14ac:dyDescent="0.3">
      <c r="A2" s="5"/>
      <c r="B2" s="5"/>
      <c r="C2" s="5"/>
      <c r="D2" s="83"/>
      <c r="E2" s="16"/>
      <c r="F2" s="14"/>
      <c r="G2" s="5"/>
      <c r="H2" s="5"/>
      <c r="J2" s="6"/>
    </row>
    <row r="3" spans="1:10" s="66" customFormat="1" ht="22.5" customHeight="1" x14ac:dyDescent="0.3">
      <c r="A3" s="104" t="s">
        <v>35</v>
      </c>
      <c r="B3" s="105" t="s">
        <v>28</v>
      </c>
      <c r="C3" s="28" t="s">
        <v>29</v>
      </c>
      <c r="D3" s="29" t="s">
        <v>36</v>
      </c>
      <c r="E3" s="29" t="s">
        <v>30</v>
      </c>
      <c r="F3" s="28" t="s">
        <v>31</v>
      </c>
      <c r="G3" s="28" t="s">
        <v>18</v>
      </c>
      <c r="H3" s="28" t="s">
        <v>32</v>
      </c>
    </row>
    <row r="4" spans="1:10" s="7" customFormat="1" ht="22.5" customHeight="1" x14ac:dyDescent="0.3">
      <c r="A4" s="17">
        <v>1</v>
      </c>
      <c r="B4" s="18">
        <v>43859</v>
      </c>
      <c r="C4" s="32" t="s">
        <v>167</v>
      </c>
      <c r="D4" s="20" t="s">
        <v>126</v>
      </c>
      <c r="E4" s="20" t="s">
        <v>109</v>
      </c>
      <c r="F4" s="19">
        <v>100</v>
      </c>
      <c r="G4" s="19" t="s">
        <v>94</v>
      </c>
      <c r="H4" s="19"/>
    </row>
    <row r="5" spans="1:10" s="7" customFormat="1" ht="22.5" customHeight="1" x14ac:dyDescent="0.3">
      <c r="A5" s="17">
        <v>2</v>
      </c>
      <c r="B5" s="21">
        <v>43860</v>
      </c>
      <c r="C5" s="90" t="s">
        <v>166</v>
      </c>
      <c r="D5" s="10" t="s">
        <v>128</v>
      </c>
      <c r="E5" s="10" t="s">
        <v>110</v>
      </c>
      <c r="F5" s="9">
        <v>493</v>
      </c>
      <c r="G5" s="9" t="s">
        <v>95</v>
      </c>
      <c r="H5" s="22"/>
    </row>
    <row r="6" spans="1:10" s="7" customFormat="1" ht="22.5" customHeight="1" x14ac:dyDescent="0.3">
      <c r="A6" s="17">
        <v>3</v>
      </c>
      <c r="B6" s="21">
        <v>43899</v>
      </c>
      <c r="C6" s="26" t="s">
        <v>164</v>
      </c>
      <c r="D6" s="10" t="s">
        <v>129</v>
      </c>
      <c r="E6" s="10" t="s">
        <v>111</v>
      </c>
      <c r="F6" s="9">
        <v>160</v>
      </c>
      <c r="G6" s="9" t="s">
        <v>96</v>
      </c>
      <c r="H6" s="22"/>
    </row>
    <row r="7" spans="1:10" s="7" customFormat="1" ht="22.5" customHeight="1" x14ac:dyDescent="0.3">
      <c r="A7" s="17">
        <v>4</v>
      </c>
      <c r="B7" s="21">
        <v>43914</v>
      </c>
      <c r="C7" s="26" t="s">
        <v>162</v>
      </c>
      <c r="D7" s="10" t="s">
        <v>126</v>
      </c>
      <c r="E7" s="10" t="s">
        <v>112</v>
      </c>
      <c r="F7" s="9">
        <v>23</v>
      </c>
      <c r="G7" s="9" t="s">
        <v>97</v>
      </c>
      <c r="H7" s="22"/>
    </row>
    <row r="8" spans="1:10" s="7" customFormat="1" ht="22.5" customHeight="1" x14ac:dyDescent="0.3">
      <c r="A8" s="17">
        <v>5</v>
      </c>
      <c r="B8" s="23">
        <v>43917</v>
      </c>
      <c r="C8" s="26" t="s">
        <v>164</v>
      </c>
      <c r="D8" s="10" t="s">
        <v>126</v>
      </c>
      <c r="E8" s="10" t="s">
        <v>113</v>
      </c>
      <c r="F8" s="9">
        <v>125</v>
      </c>
      <c r="G8" s="9" t="s">
        <v>98</v>
      </c>
      <c r="H8" s="22"/>
    </row>
    <row r="9" spans="1:10" s="8" customFormat="1" ht="22.5" customHeight="1" x14ac:dyDescent="0.3">
      <c r="A9" s="17">
        <v>6</v>
      </c>
      <c r="B9" s="23">
        <v>43921</v>
      </c>
      <c r="C9" s="26" t="s">
        <v>164</v>
      </c>
      <c r="D9" s="10" t="s">
        <v>130</v>
      </c>
      <c r="E9" s="10" t="s">
        <v>113</v>
      </c>
      <c r="F9" s="9">
        <v>12</v>
      </c>
      <c r="G9" s="25" t="s">
        <v>114</v>
      </c>
      <c r="H9" s="9"/>
      <c r="I9" s="30"/>
    </row>
    <row r="10" spans="1:10" s="8" customFormat="1" ht="22.5" customHeight="1" x14ac:dyDescent="0.3">
      <c r="A10" s="17">
        <v>7</v>
      </c>
      <c r="B10" s="23">
        <v>43922</v>
      </c>
      <c r="C10" s="26" t="s">
        <v>163</v>
      </c>
      <c r="D10" s="84" t="s">
        <v>131</v>
      </c>
      <c r="E10" s="32" t="s">
        <v>123</v>
      </c>
      <c r="F10" s="25">
        <v>5</v>
      </c>
      <c r="G10" s="25" t="s">
        <v>99</v>
      </c>
      <c r="H10" s="26"/>
      <c r="I10" s="11"/>
    </row>
    <row r="11" spans="1:10" s="8" customFormat="1" ht="22.5" customHeight="1" x14ac:dyDescent="0.3">
      <c r="A11" s="17">
        <v>8</v>
      </c>
      <c r="B11" s="23">
        <v>43928</v>
      </c>
      <c r="C11" s="26" t="s">
        <v>164</v>
      </c>
      <c r="D11" s="84" t="s">
        <v>132</v>
      </c>
      <c r="E11" s="24" t="s">
        <v>115</v>
      </c>
      <c r="F11" s="25">
        <v>50</v>
      </c>
      <c r="G11" s="9" t="s">
        <v>100</v>
      </c>
      <c r="H11" s="26"/>
      <c r="I11" s="11"/>
    </row>
    <row r="12" spans="1:10" s="8" customFormat="1" ht="27" x14ac:dyDescent="0.3">
      <c r="A12" s="17">
        <v>9</v>
      </c>
      <c r="B12" s="23">
        <v>43942</v>
      </c>
      <c r="C12" s="26" t="s">
        <v>164</v>
      </c>
      <c r="D12" s="84" t="s">
        <v>126</v>
      </c>
      <c r="E12" s="106" t="s">
        <v>127</v>
      </c>
      <c r="F12" s="25">
        <v>69</v>
      </c>
      <c r="G12" s="25" t="s">
        <v>124</v>
      </c>
      <c r="H12" s="26"/>
      <c r="I12" s="11"/>
    </row>
    <row r="13" spans="1:10" s="35" customFormat="1" ht="35.25" customHeight="1" x14ac:dyDescent="0.3">
      <c r="A13" s="17">
        <v>10</v>
      </c>
      <c r="B13" s="31">
        <v>43941</v>
      </c>
      <c r="C13" s="90" t="s">
        <v>165</v>
      </c>
      <c r="D13" s="84" t="s">
        <v>126</v>
      </c>
      <c r="E13" s="107" t="s">
        <v>140</v>
      </c>
      <c r="F13" s="25">
        <v>5</v>
      </c>
      <c r="G13" s="25" t="s">
        <v>103</v>
      </c>
      <c r="H13" s="90"/>
      <c r="I13" s="34"/>
    </row>
    <row r="14" spans="1:10" s="35" customFormat="1" ht="22.5" customHeight="1" x14ac:dyDescent="0.3">
      <c r="A14" s="17">
        <v>11</v>
      </c>
      <c r="B14" s="31">
        <v>43945</v>
      </c>
      <c r="C14" s="26" t="s">
        <v>163</v>
      </c>
      <c r="D14" s="45" t="s">
        <v>126</v>
      </c>
      <c r="E14" s="24" t="s">
        <v>125</v>
      </c>
      <c r="F14" s="98">
        <v>428</v>
      </c>
      <c r="G14" s="98" t="s">
        <v>102</v>
      </c>
      <c r="H14" s="33"/>
      <c r="I14" s="34"/>
    </row>
    <row r="15" spans="1:10" s="8" customFormat="1" ht="44.25" customHeight="1" x14ac:dyDescent="0.3">
      <c r="A15" s="17">
        <v>12</v>
      </c>
      <c r="B15" s="23">
        <v>43948</v>
      </c>
      <c r="C15" s="26" t="s">
        <v>163</v>
      </c>
      <c r="D15" s="84" t="s">
        <v>126</v>
      </c>
      <c r="E15" s="106" t="s">
        <v>139</v>
      </c>
      <c r="F15" s="25">
        <v>20</v>
      </c>
      <c r="G15" s="25" t="s">
        <v>101</v>
      </c>
      <c r="H15" s="26"/>
      <c r="I15" s="11"/>
    </row>
    <row r="16" spans="1:10" s="35" customFormat="1" ht="22.5" customHeight="1" x14ac:dyDescent="0.3">
      <c r="A16" s="17">
        <v>13</v>
      </c>
      <c r="B16" s="31">
        <v>43962</v>
      </c>
      <c r="C16" s="26" t="s">
        <v>163</v>
      </c>
      <c r="D16" s="84" t="s">
        <v>133</v>
      </c>
      <c r="E16" s="32" t="s">
        <v>116</v>
      </c>
      <c r="F16" s="25">
        <v>3</v>
      </c>
      <c r="G16" s="25" t="s">
        <v>97</v>
      </c>
      <c r="H16" s="33"/>
      <c r="I16" s="34"/>
    </row>
    <row r="17" spans="1:9" s="35" customFormat="1" ht="22.5" customHeight="1" x14ac:dyDescent="0.3">
      <c r="A17" s="17">
        <v>14</v>
      </c>
      <c r="B17" s="31">
        <v>43976</v>
      </c>
      <c r="C17" s="32" t="s">
        <v>167</v>
      </c>
      <c r="D17" s="84" t="s">
        <v>134</v>
      </c>
      <c r="E17" s="32" t="s">
        <v>117</v>
      </c>
      <c r="F17" s="25">
        <v>30</v>
      </c>
      <c r="G17" s="25" t="s">
        <v>104</v>
      </c>
      <c r="H17" s="33"/>
      <c r="I17" s="34"/>
    </row>
    <row r="18" spans="1:9" s="35" customFormat="1" ht="22.5" customHeight="1" x14ac:dyDescent="0.3">
      <c r="A18" s="17">
        <v>15</v>
      </c>
      <c r="B18" s="31">
        <v>44004</v>
      </c>
      <c r="C18" s="26" t="s">
        <v>163</v>
      </c>
      <c r="D18" s="84" t="s">
        <v>131</v>
      </c>
      <c r="E18" s="32" t="s">
        <v>118</v>
      </c>
      <c r="F18" s="25">
        <v>2</v>
      </c>
      <c r="G18" s="25" t="s">
        <v>97</v>
      </c>
      <c r="H18" s="33"/>
      <c r="I18" s="34"/>
    </row>
    <row r="19" spans="1:9" s="35" customFormat="1" ht="22.5" customHeight="1" x14ac:dyDescent="0.3">
      <c r="A19" s="17">
        <v>16</v>
      </c>
      <c r="B19" s="31">
        <v>44033</v>
      </c>
      <c r="C19" s="26" t="s">
        <v>164</v>
      </c>
      <c r="D19" s="84" t="s">
        <v>126</v>
      </c>
      <c r="E19" s="32" t="s">
        <v>119</v>
      </c>
      <c r="F19" s="25">
        <v>2</v>
      </c>
      <c r="G19" s="25" t="s">
        <v>105</v>
      </c>
      <c r="H19" s="33"/>
      <c r="I19" s="34"/>
    </row>
    <row r="20" spans="1:9" s="35" customFormat="1" ht="22.5" customHeight="1" x14ac:dyDescent="0.3">
      <c r="A20" s="17">
        <v>17</v>
      </c>
      <c r="B20" s="31">
        <v>44062</v>
      </c>
      <c r="C20" s="26" t="s">
        <v>164</v>
      </c>
      <c r="D20" s="84" t="s">
        <v>136</v>
      </c>
      <c r="E20" s="32" t="s">
        <v>135</v>
      </c>
      <c r="F20" s="90">
        <v>600</v>
      </c>
      <c r="G20" s="25" t="s">
        <v>104</v>
      </c>
      <c r="H20" s="33"/>
      <c r="I20" s="34"/>
    </row>
    <row r="21" spans="1:9" s="35" customFormat="1" ht="22.5" customHeight="1" x14ac:dyDescent="0.3">
      <c r="A21" s="17">
        <v>19</v>
      </c>
      <c r="B21" s="31">
        <v>44085</v>
      </c>
      <c r="C21" s="90" t="s">
        <v>166</v>
      </c>
      <c r="D21" s="84" t="s">
        <v>137</v>
      </c>
      <c r="E21" s="32" t="s">
        <v>120</v>
      </c>
      <c r="F21" s="25">
        <v>57</v>
      </c>
      <c r="G21" s="25" t="s">
        <v>106</v>
      </c>
      <c r="H21" s="33"/>
      <c r="I21" s="34"/>
    </row>
    <row r="22" spans="1:9" s="35" customFormat="1" ht="22.5" customHeight="1" x14ac:dyDescent="0.3">
      <c r="A22" s="17">
        <v>20</v>
      </c>
      <c r="B22" s="31">
        <v>44085</v>
      </c>
      <c r="C22" s="26" t="s">
        <v>163</v>
      </c>
      <c r="D22" s="84" t="s">
        <v>131</v>
      </c>
      <c r="E22" s="32" t="s">
        <v>123</v>
      </c>
      <c r="F22" s="25">
        <v>5</v>
      </c>
      <c r="G22" s="25" t="s">
        <v>107</v>
      </c>
      <c r="H22" s="33"/>
      <c r="I22" s="34"/>
    </row>
    <row r="23" spans="1:9" s="35" customFormat="1" ht="22.5" customHeight="1" x14ac:dyDescent="0.3">
      <c r="A23" s="17">
        <v>21</v>
      </c>
      <c r="B23" s="31">
        <v>44085</v>
      </c>
      <c r="C23" s="26" t="s">
        <v>164</v>
      </c>
      <c r="D23" s="84" t="s">
        <v>138</v>
      </c>
      <c r="E23" s="32" t="s">
        <v>121</v>
      </c>
      <c r="F23" s="25">
        <v>20</v>
      </c>
      <c r="G23" s="25" t="s">
        <v>104</v>
      </c>
      <c r="H23" s="33"/>
      <c r="I23" s="34"/>
    </row>
    <row r="24" spans="1:9" s="35" customFormat="1" ht="22.5" customHeight="1" x14ac:dyDescent="0.3">
      <c r="A24" s="17">
        <v>22</v>
      </c>
      <c r="B24" s="31">
        <v>44109</v>
      </c>
      <c r="C24" s="26" t="s">
        <v>163</v>
      </c>
      <c r="D24" s="84" t="s">
        <v>133</v>
      </c>
      <c r="E24" s="32" t="s">
        <v>122</v>
      </c>
      <c r="F24" s="25">
        <v>2</v>
      </c>
      <c r="G24" s="25" t="s">
        <v>98</v>
      </c>
      <c r="H24" s="33"/>
      <c r="I24" s="34"/>
    </row>
    <row r="25" spans="1:9" s="35" customFormat="1" ht="22.5" customHeight="1" x14ac:dyDescent="0.3">
      <c r="A25" s="17">
        <v>23</v>
      </c>
      <c r="B25" s="31">
        <v>44132</v>
      </c>
      <c r="C25" s="26" t="s">
        <v>164</v>
      </c>
      <c r="D25" s="84" t="s">
        <v>141</v>
      </c>
      <c r="E25" s="32" t="s">
        <v>142</v>
      </c>
      <c r="F25" s="25">
        <v>80</v>
      </c>
      <c r="G25" s="25" t="s">
        <v>108</v>
      </c>
      <c r="H25" s="33"/>
      <c r="I25" s="34"/>
    </row>
    <row r="26" spans="1:9" s="8" customFormat="1" ht="22.5" customHeight="1" x14ac:dyDescent="0.3">
      <c r="D26" s="85"/>
      <c r="E26" s="27"/>
      <c r="F26" s="11"/>
    </row>
  </sheetData>
  <sheetProtection algorithmName="SHA-512" hashValue="DDjiuMtPJZa8fkRfVgCqdxjtrpWaSfMMH/QgMuYM9D6s5y8Zz3zFQdHsTMm4nBuBc9Lz83MlXTcdjjgZ8iSqyg==" saltValue="+lUY+bYa7CQDC+pD0faPcA==" spinCount="100000" sheet="1" formatCells="0" formatColumns="0" formatRows="0" insertColumns="0" insertRows="0" insertHyperlinks="0" deleteColumns="0" deleteRows="0" sort="0" autoFilter="0" pivotTables="0"/>
  <phoneticPr fontId="1" type="noConversion"/>
  <pageMargins left="0.7" right="0.7" top="0.75" bottom="0.75" header="0.3" footer="0.3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topLeftCell="A13" workbookViewId="0">
      <selection activeCell="D19" sqref="D19"/>
    </sheetView>
  </sheetViews>
  <sheetFormatPr defaultColWidth="14.5" defaultRowHeight="20.25" customHeight="1" x14ac:dyDescent="0.3"/>
  <cols>
    <col min="1" max="1" width="6" style="34" bestFit="1" customWidth="1"/>
    <col min="2" max="2" width="11.125" style="35" customWidth="1"/>
    <col min="3" max="4" width="31.375" style="49" customWidth="1"/>
    <col min="5" max="5" width="10.125" style="35" customWidth="1"/>
    <col min="6" max="6" width="9.25" style="35" customWidth="1"/>
    <col min="7" max="16384" width="14.5" style="35"/>
  </cols>
  <sheetData>
    <row r="1" spans="1:6" s="58" customFormat="1" ht="28.5" customHeight="1" x14ac:dyDescent="0.3">
      <c r="A1" s="120" t="s">
        <v>45</v>
      </c>
      <c r="B1" s="120"/>
      <c r="C1" s="120"/>
      <c r="D1" s="61"/>
      <c r="E1" s="51"/>
      <c r="F1" s="60"/>
    </row>
    <row r="2" spans="1:6" ht="27.75" customHeight="1" x14ac:dyDescent="0.3">
      <c r="A2" s="136" t="s">
        <v>89</v>
      </c>
      <c r="B2" s="136"/>
      <c r="C2" s="136"/>
      <c r="D2" s="136"/>
      <c r="E2" s="136"/>
      <c r="F2" s="60"/>
    </row>
    <row r="3" spans="1:6" ht="19.5" customHeight="1" x14ac:dyDescent="0.3">
      <c r="A3" s="94" t="s">
        <v>35</v>
      </c>
      <c r="B3" s="28" t="s">
        <v>14</v>
      </c>
      <c r="C3" s="29" t="s">
        <v>15</v>
      </c>
      <c r="D3" s="29" t="s">
        <v>21</v>
      </c>
      <c r="E3" s="57" t="s">
        <v>20</v>
      </c>
      <c r="F3" s="28" t="s">
        <v>19</v>
      </c>
    </row>
    <row r="4" spans="1:6" ht="19.5" customHeight="1" x14ac:dyDescent="0.3">
      <c r="A4" s="62">
        <v>1</v>
      </c>
      <c r="B4" s="95">
        <v>43895</v>
      </c>
      <c r="C4" s="64" t="s">
        <v>66</v>
      </c>
      <c r="D4" s="100" t="s">
        <v>80</v>
      </c>
      <c r="E4" s="93">
        <v>5000</v>
      </c>
      <c r="F4" s="76"/>
    </row>
    <row r="5" spans="1:6" ht="19.5" customHeight="1" x14ac:dyDescent="0.3">
      <c r="A5" s="90">
        <v>2</v>
      </c>
      <c r="B5" s="95">
        <v>43895</v>
      </c>
      <c r="C5" s="64" t="s">
        <v>66</v>
      </c>
      <c r="D5" s="100" t="s">
        <v>79</v>
      </c>
      <c r="E5" s="93">
        <v>5000</v>
      </c>
      <c r="F5" s="76"/>
    </row>
    <row r="6" spans="1:6" ht="19.5" customHeight="1" x14ac:dyDescent="0.3">
      <c r="A6" s="62">
        <v>3</v>
      </c>
      <c r="B6" s="95">
        <v>43895</v>
      </c>
      <c r="C6" s="64" t="s">
        <v>65</v>
      </c>
      <c r="D6" s="100" t="s">
        <v>78</v>
      </c>
      <c r="E6" s="93">
        <v>5000</v>
      </c>
      <c r="F6" s="76"/>
    </row>
    <row r="7" spans="1:6" ht="19.5" customHeight="1" x14ac:dyDescent="0.3">
      <c r="A7" s="90">
        <v>4</v>
      </c>
      <c r="B7" s="95">
        <v>43895</v>
      </c>
      <c r="C7" s="64" t="s">
        <v>65</v>
      </c>
      <c r="D7" s="100" t="s">
        <v>81</v>
      </c>
      <c r="E7" s="93">
        <v>5000</v>
      </c>
      <c r="F7" s="76"/>
    </row>
    <row r="8" spans="1:6" ht="19.5" customHeight="1" x14ac:dyDescent="0.3">
      <c r="A8" s="62">
        <v>5</v>
      </c>
      <c r="B8" s="95">
        <v>43895</v>
      </c>
      <c r="C8" s="47" t="s">
        <v>48</v>
      </c>
      <c r="D8" s="47" t="s">
        <v>48</v>
      </c>
      <c r="E8" s="97">
        <v>500</v>
      </c>
      <c r="F8" s="76"/>
    </row>
    <row r="9" spans="1:6" ht="19.5" customHeight="1" x14ac:dyDescent="0.3">
      <c r="A9" s="90">
        <v>6</v>
      </c>
      <c r="B9" s="95">
        <v>43992</v>
      </c>
      <c r="C9" s="47" t="s">
        <v>67</v>
      </c>
      <c r="D9" s="96" t="s">
        <v>77</v>
      </c>
      <c r="E9" s="93">
        <v>5000</v>
      </c>
      <c r="F9" s="76"/>
    </row>
    <row r="10" spans="1:6" ht="19.5" customHeight="1" x14ac:dyDescent="0.3">
      <c r="A10" s="62">
        <v>7</v>
      </c>
      <c r="B10" s="95">
        <v>43992</v>
      </c>
      <c r="C10" s="47" t="s">
        <v>67</v>
      </c>
      <c r="D10" s="96" t="s">
        <v>82</v>
      </c>
      <c r="E10" s="93">
        <v>5000</v>
      </c>
      <c r="F10" s="76"/>
    </row>
    <row r="11" spans="1:6" ht="19.5" customHeight="1" x14ac:dyDescent="0.3">
      <c r="A11" s="90">
        <v>8</v>
      </c>
      <c r="B11" s="95">
        <v>44071</v>
      </c>
      <c r="C11" s="47" t="s">
        <v>68</v>
      </c>
      <c r="D11" s="96" t="s">
        <v>76</v>
      </c>
      <c r="E11" s="93">
        <v>5000</v>
      </c>
      <c r="F11" s="76"/>
    </row>
    <row r="12" spans="1:6" ht="19.5" customHeight="1" x14ac:dyDescent="0.3">
      <c r="A12" s="62">
        <v>9</v>
      </c>
      <c r="B12" s="95">
        <v>44071</v>
      </c>
      <c r="C12" s="47" t="s">
        <v>68</v>
      </c>
      <c r="D12" s="96" t="s">
        <v>75</v>
      </c>
      <c r="E12" s="93">
        <v>5000</v>
      </c>
      <c r="F12" s="76"/>
    </row>
    <row r="13" spans="1:6" ht="19.5" customHeight="1" x14ac:dyDescent="0.3">
      <c r="A13" s="90">
        <v>10</v>
      </c>
      <c r="B13" s="95">
        <v>44071</v>
      </c>
      <c r="C13" s="47" t="s">
        <v>68</v>
      </c>
      <c r="D13" s="96" t="s">
        <v>74</v>
      </c>
      <c r="E13" s="93">
        <v>5000</v>
      </c>
      <c r="F13" s="76"/>
    </row>
    <row r="14" spans="1:6" ht="19.5" customHeight="1" x14ac:dyDescent="0.3">
      <c r="A14" s="62">
        <v>11</v>
      </c>
      <c r="B14" s="95">
        <v>44071</v>
      </c>
      <c r="C14" s="47" t="s">
        <v>68</v>
      </c>
      <c r="D14" s="96" t="s">
        <v>70</v>
      </c>
      <c r="E14" s="93">
        <v>5000</v>
      </c>
      <c r="F14" s="76"/>
    </row>
    <row r="15" spans="1:6" ht="19.5" customHeight="1" x14ac:dyDescent="0.3">
      <c r="A15" s="90">
        <v>12</v>
      </c>
      <c r="B15" s="95">
        <v>44071</v>
      </c>
      <c r="C15" s="47" t="s">
        <v>68</v>
      </c>
      <c r="D15" s="96" t="s">
        <v>73</v>
      </c>
      <c r="E15" s="93">
        <v>5000</v>
      </c>
      <c r="F15" s="76"/>
    </row>
    <row r="16" spans="1:6" ht="19.5" customHeight="1" x14ac:dyDescent="0.3">
      <c r="A16" s="62">
        <v>13</v>
      </c>
      <c r="B16" s="95">
        <v>44071</v>
      </c>
      <c r="C16" s="47" t="s">
        <v>48</v>
      </c>
      <c r="D16" s="47" t="s">
        <v>48</v>
      </c>
      <c r="E16" s="93">
        <v>1500</v>
      </c>
      <c r="F16" s="76"/>
    </row>
    <row r="17" spans="1:6" ht="19.5" customHeight="1" x14ac:dyDescent="0.3">
      <c r="A17" s="90">
        <v>14</v>
      </c>
      <c r="B17" s="95">
        <v>44147</v>
      </c>
      <c r="C17" s="47" t="s">
        <v>69</v>
      </c>
      <c r="D17" s="96" t="s">
        <v>71</v>
      </c>
      <c r="E17" s="93">
        <v>5000</v>
      </c>
      <c r="F17" s="76"/>
    </row>
    <row r="18" spans="1:6" ht="19.5" customHeight="1" x14ac:dyDescent="0.3">
      <c r="A18" s="62">
        <v>15</v>
      </c>
      <c r="B18" s="95">
        <v>44147</v>
      </c>
      <c r="C18" s="47" t="s">
        <v>69</v>
      </c>
      <c r="D18" s="96" t="s">
        <v>72</v>
      </c>
      <c r="E18" s="93">
        <v>5000</v>
      </c>
      <c r="F18" s="76"/>
    </row>
    <row r="19" spans="1:6" ht="19.5" customHeight="1" x14ac:dyDescent="0.3">
      <c r="A19" s="90">
        <v>16</v>
      </c>
      <c r="B19" s="95">
        <v>44147</v>
      </c>
      <c r="C19" s="47" t="s">
        <v>69</v>
      </c>
      <c r="D19" s="96" t="s">
        <v>83</v>
      </c>
      <c r="E19" s="93">
        <v>5000</v>
      </c>
      <c r="F19" s="76"/>
    </row>
    <row r="20" spans="1:6" ht="19.5" customHeight="1" x14ac:dyDescent="0.3">
      <c r="A20" s="62">
        <v>17</v>
      </c>
      <c r="B20" s="95">
        <v>44147</v>
      </c>
      <c r="C20" s="47" t="s">
        <v>48</v>
      </c>
      <c r="D20" s="47" t="s">
        <v>48</v>
      </c>
      <c r="E20" s="97">
        <v>500</v>
      </c>
      <c r="F20" s="76"/>
    </row>
    <row r="21" spans="1:6" s="56" customFormat="1" ht="20.25" customHeight="1" x14ac:dyDescent="0.3">
      <c r="A21" s="126" t="s">
        <v>25</v>
      </c>
      <c r="B21" s="127"/>
      <c r="C21" s="128"/>
      <c r="D21" s="129">
        <f>SUM(E4:E20)</f>
        <v>72500</v>
      </c>
      <c r="E21" s="130"/>
      <c r="F21" s="131"/>
    </row>
    <row r="22" spans="1:6" ht="20.25" customHeight="1" x14ac:dyDescent="0.3">
      <c r="A22" s="78"/>
      <c r="B22" s="78"/>
      <c r="C22" s="78"/>
      <c r="D22" s="77"/>
      <c r="E22" s="77"/>
      <c r="F22" s="77"/>
    </row>
    <row r="23" spans="1:6" ht="20.25" customHeight="1" x14ac:dyDescent="0.3">
      <c r="A23" s="120" t="s">
        <v>90</v>
      </c>
      <c r="B23" s="120"/>
      <c r="C23" s="120"/>
      <c r="D23" s="61"/>
      <c r="E23" s="81"/>
      <c r="F23" s="60"/>
    </row>
    <row r="24" spans="1:6" ht="20.25" customHeight="1" x14ac:dyDescent="0.3">
      <c r="A24" s="94" t="s">
        <v>35</v>
      </c>
      <c r="B24" s="28" t="s">
        <v>14</v>
      </c>
      <c r="C24" s="29" t="s">
        <v>15</v>
      </c>
      <c r="D24" s="29" t="s">
        <v>21</v>
      </c>
      <c r="E24" s="57" t="s">
        <v>20</v>
      </c>
      <c r="F24" s="28" t="s">
        <v>19</v>
      </c>
    </row>
    <row r="25" spans="1:6" ht="20.25" customHeight="1" x14ac:dyDescent="0.3">
      <c r="A25" s="90">
        <v>1</v>
      </c>
      <c r="B25" s="95">
        <v>44103</v>
      </c>
      <c r="C25" s="48" t="s">
        <v>85</v>
      </c>
      <c r="D25" s="48" t="s">
        <v>87</v>
      </c>
      <c r="E25" s="65">
        <v>700000</v>
      </c>
      <c r="F25" s="99"/>
    </row>
    <row r="26" spans="1:6" ht="20.25" customHeight="1" x14ac:dyDescent="0.3">
      <c r="A26" s="90">
        <v>2</v>
      </c>
      <c r="B26" s="95">
        <v>44126</v>
      </c>
      <c r="C26" s="48" t="s">
        <v>85</v>
      </c>
      <c r="D26" s="48" t="s">
        <v>87</v>
      </c>
      <c r="E26" s="65">
        <v>400000</v>
      </c>
      <c r="F26" s="99"/>
    </row>
    <row r="27" spans="1:6" ht="20.25" customHeight="1" x14ac:dyDescent="0.3">
      <c r="A27" s="90">
        <v>3</v>
      </c>
      <c r="B27" s="95">
        <v>44189</v>
      </c>
      <c r="C27" s="48" t="s">
        <v>91</v>
      </c>
      <c r="D27" s="48" t="s">
        <v>84</v>
      </c>
      <c r="E27" s="65">
        <v>125000</v>
      </c>
      <c r="F27" s="79"/>
    </row>
    <row r="28" spans="1:6" ht="20.25" customHeight="1" x14ac:dyDescent="0.3">
      <c r="A28" s="122" t="s">
        <v>25</v>
      </c>
      <c r="B28" s="122"/>
      <c r="C28" s="122"/>
      <c r="D28" s="123">
        <f>SUM(E25:E27)</f>
        <v>1225000</v>
      </c>
      <c r="E28" s="124"/>
      <c r="F28" s="125"/>
    </row>
    <row r="30" spans="1:6" ht="20.25" customHeight="1" x14ac:dyDescent="0.3">
      <c r="A30" s="120" t="s">
        <v>92</v>
      </c>
      <c r="B30" s="120"/>
      <c r="C30" s="120"/>
      <c r="D30" s="61"/>
      <c r="E30" s="89"/>
      <c r="F30" s="60"/>
    </row>
    <row r="31" spans="1:6" ht="20.25" customHeight="1" x14ac:dyDescent="0.3">
      <c r="A31" s="94" t="s">
        <v>35</v>
      </c>
      <c r="B31" s="28" t="s">
        <v>14</v>
      </c>
      <c r="C31" s="29" t="s">
        <v>15</v>
      </c>
      <c r="D31" s="29" t="s">
        <v>21</v>
      </c>
      <c r="E31" s="57" t="s">
        <v>20</v>
      </c>
      <c r="F31" s="28" t="s">
        <v>19</v>
      </c>
    </row>
    <row r="32" spans="1:6" ht="20.25" customHeight="1" x14ac:dyDescent="0.3">
      <c r="A32" s="90">
        <v>1</v>
      </c>
      <c r="B32" s="95">
        <v>43859</v>
      </c>
      <c r="C32" s="48" t="s">
        <v>39</v>
      </c>
      <c r="D32" s="48" t="s">
        <v>40</v>
      </c>
      <c r="E32" s="65">
        <v>200000</v>
      </c>
      <c r="F32" s="132" t="s">
        <v>41</v>
      </c>
    </row>
    <row r="33" spans="1:6" ht="20.25" customHeight="1" x14ac:dyDescent="0.3">
      <c r="A33" s="90">
        <v>2</v>
      </c>
      <c r="B33" s="95">
        <v>43893</v>
      </c>
      <c r="C33" s="48" t="s">
        <v>39</v>
      </c>
      <c r="D33" s="48" t="s">
        <v>86</v>
      </c>
      <c r="E33" s="65">
        <v>200000</v>
      </c>
      <c r="F33" s="132"/>
    </row>
    <row r="34" spans="1:6" ht="20.25" customHeight="1" x14ac:dyDescent="0.3">
      <c r="A34" s="122" t="s">
        <v>25</v>
      </c>
      <c r="B34" s="122"/>
      <c r="C34" s="122"/>
      <c r="D34" s="123">
        <f>SUM(E31:E33)</f>
        <v>400000</v>
      </c>
      <c r="E34" s="124"/>
      <c r="F34" s="125"/>
    </row>
    <row r="35" spans="1:6" ht="20.25" customHeight="1" x14ac:dyDescent="0.3">
      <c r="A35" s="101"/>
      <c r="B35" s="68"/>
      <c r="C35" s="102"/>
      <c r="D35" s="102"/>
      <c r="E35" s="103"/>
      <c r="F35" s="80"/>
    </row>
    <row r="36" spans="1:6" ht="20.25" customHeight="1" x14ac:dyDescent="0.3">
      <c r="A36" s="121" t="s">
        <v>93</v>
      </c>
      <c r="B36" s="121"/>
      <c r="C36" s="121"/>
      <c r="D36" s="121"/>
    </row>
    <row r="37" spans="1:6" ht="20.25" customHeight="1" x14ac:dyDescent="0.3">
      <c r="A37" s="94" t="s">
        <v>35</v>
      </c>
      <c r="B37" s="28" t="s">
        <v>14</v>
      </c>
      <c r="C37" s="29" t="s">
        <v>15</v>
      </c>
      <c r="D37" s="29" t="s">
        <v>21</v>
      </c>
      <c r="E37" s="57" t="s">
        <v>20</v>
      </c>
      <c r="F37" s="28" t="s">
        <v>19</v>
      </c>
    </row>
    <row r="38" spans="1:6" ht="20.25" customHeight="1" x14ac:dyDescent="0.3">
      <c r="A38" s="87">
        <v>1</v>
      </c>
      <c r="B38" s="44" t="s">
        <v>88</v>
      </c>
      <c r="C38" s="59" t="s">
        <v>52</v>
      </c>
      <c r="D38" s="59" t="s">
        <v>53</v>
      </c>
      <c r="E38" s="88">
        <v>13435364</v>
      </c>
      <c r="F38" s="44"/>
    </row>
    <row r="39" spans="1:6" ht="20.25" customHeight="1" x14ac:dyDescent="0.3">
      <c r="A39" s="133" t="s">
        <v>51</v>
      </c>
      <c r="B39" s="134"/>
      <c r="C39" s="135"/>
      <c r="D39" s="123">
        <f>SUM(E38)</f>
        <v>13435364</v>
      </c>
      <c r="E39" s="124"/>
      <c r="F39" s="125"/>
    </row>
  </sheetData>
  <sheetProtection algorithmName="SHA-512" hashValue="D5NZiFvq1IZGf2xeIxEEkjNCiDZHYOk4NN5xBc3crNg++FHRbjkZWAWR8FpkTmZKwrdThQ/fZ4vmMc0CzcqZHA==" saltValue="NI8lQlR/7AscsWvfQK/UNA==" spinCount="100000" sheet="1" formatCells="0" formatColumns="0" formatRows="0" insertColumns="0" insertRows="0" insertHyperlinks="0" deleteColumns="0" deleteRows="0" sort="0" autoFilter="0" pivotTables="0"/>
  <mergeCells count="14">
    <mergeCell ref="A39:C39"/>
    <mergeCell ref="D39:F39"/>
    <mergeCell ref="A2:E2"/>
    <mergeCell ref="A23:C23"/>
    <mergeCell ref="D34:F34"/>
    <mergeCell ref="A1:C1"/>
    <mergeCell ref="A36:D36"/>
    <mergeCell ref="A28:C28"/>
    <mergeCell ref="D28:F28"/>
    <mergeCell ref="A21:C21"/>
    <mergeCell ref="D21:F21"/>
    <mergeCell ref="F32:F33"/>
    <mergeCell ref="A30:C30"/>
    <mergeCell ref="A34:C34"/>
  </mergeCells>
  <phoneticPr fontId="1" type="noConversion"/>
  <pageMargins left="0.7" right="0.7" top="0.75" bottom="0.75" header="0.3" footer="0.3"/>
  <pageSetup paperSize="9" scale="8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opLeftCell="A7" workbookViewId="0">
      <selection activeCell="D23" sqref="D23"/>
    </sheetView>
  </sheetViews>
  <sheetFormatPr defaultColWidth="13.125" defaultRowHeight="24.75" customHeight="1" x14ac:dyDescent="0.3"/>
  <cols>
    <col min="1" max="1" width="4.875" style="35" customWidth="1"/>
    <col min="2" max="2" width="13.125" style="34"/>
    <col min="3" max="3" width="24.375" style="35" bestFit="1" customWidth="1"/>
    <col min="4" max="4" width="29.875" style="75" customWidth="1"/>
    <col min="5" max="5" width="8.75" style="35" bestFit="1" customWidth="1"/>
    <col min="6" max="6" width="5.625" style="34" bestFit="1" customWidth="1"/>
    <col min="7" max="16384" width="13.125" style="35"/>
  </cols>
  <sheetData>
    <row r="1" spans="1:6" s="56" customFormat="1" ht="24.75" customHeight="1" x14ac:dyDescent="0.3">
      <c r="A1" s="137" t="s">
        <v>13</v>
      </c>
      <c r="B1" s="137"/>
      <c r="C1" s="137"/>
      <c r="D1" s="137"/>
      <c r="E1" s="137"/>
      <c r="F1" s="137"/>
    </row>
    <row r="2" spans="1:6" ht="24.75" customHeight="1" x14ac:dyDescent="0.3">
      <c r="A2" s="108" t="s">
        <v>44</v>
      </c>
      <c r="B2" s="71" t="s">
        <v>14</v>
      </c>
      <c r="C2" s="72" t="s">
        <v>15</v>
      </c>
      <c r="D2" s="74" t="s">
        <v>16</v>
      </c>
      <c r="E2" s="72" t="s">
        <v>17</v>
      </c>
      <c r="F2" s="72" t="s">
        <v>18</v>
      </c>
    </row>
    <row r="3" spans="1:6" ht="24.95" customHeight="1" x14ac:dyDescent="0.3">
      <c r="A3" s="90">
        <v>1</v>
      </c>
      <c r="B3" s="18">
        <v>43859</v>
      </c>
      <c r="C3" s="20" t="s">
        <v>109</v>
      </c>
      <c r="D3" s="109" t="s">
        <v>148</v>
      </c>
      <c r="E3" s="19">
        <v>100</v>
      </c>
      <c r="F3" s="19" t="s">
        <v>94</v>
      </c>
    </row>
    <row r="4" spans="1:6" ht="24.95" customHeight="1" x14ac:dyDescent="0.3">
      <c r="A4" s="90">
        <v>2</v>
      </c>
      <c r="B4" s="21">
        <v>43871</v>
      </c>
      <c r="C4" s="10" t="s">
        <v>110</v>
      </c>
      <c r="D4" s="109" t="s">
        <v>160</v>
      </c>
      <c r="E4" s="9">
        <v>493</v>
      </c>
      <c r="F4" s="9" t="s">
        <v>95</v>
      </c>
    </row>
    <row r="5" spans="1:6" ht="24.95" customHeight="1" x14ac:dyDescent="0.3">
      <c r="A5" s="90">
        <v>3</v>
      </c>
      <c r="B5" s="21">
        <v>43901</v>
      </c>
      <c r="C5" s="10" t="s">
        <v>111</v>
      </c>
      <c r="D5" s="109" t="s">
        <v>154</v>
      </c>
      <c r="E5" s="9">
        <v>160</v>
      </c>
      <c r="F5" s="9" t="s">
        <v>96</v>
      </c>
    </row>
    <row r="6" spans="1:6" ht="24.95" customHeight="1" x14ac:dyDescent="0.3">
      <c r="A6" s="90">
        <v>4</v>
      </c>
      <c r="B6" s="21">
        <v>43914</v>
      </c>
      <c r="C6" s="10" t="s">
        <v>112</v>
      </c>
      <c r="D6" s="109" t="s">
        <v>143</v>
      </c>
      <c r="E6" s="9">
        <v>23</v>
      </c>
      <c r="F6" s="9" t="s">
        <v>97</v>
      </c>
    </row>
    <row r="7" spans="1:6" ht="24.95" customHeight="1" x14ac:dyDescent="0.3">
      <c r="A7" s="90">
        <v>5</v>
      </c>
      <c r="B7" s="23">
        <v>43917</v>
      </c>
      <c r="C7" s="10" t="s">
        <v>113</v>
      </c>
      <c r="D7" s="109" t="s">
        <v>159</v>
      </c>
      <c r="E7" s="9">
        <v>125</v>
      </c>
      <c r="F7" s="9" t="s">
        <v>98</v>
      </c>
    </row>
    <row r="8" spans="1:6" s="73" customFormat="1" ht="24.95" customHeight="1" x14ac:dyDescent="0.3">
      <c r="A8" s="90">
        <v>6</v>
      </c>
      <c r="B8" s="23">
        <v>43921</v>
      </c>
      <c r="C8" s="10" t="s">
        <v>113</v>
      </c>
      <c r="D8" s="109" t="s">
        <v>149</v>
      </c>
      <c r="E8" s="9">
        <v>12</v>
      </c>
      <c r="F8" s="25" t="s">
        <v>114</v>
      </c>
    </row>
    <row r="9" spans="1:6" s="73" customFormat="1" ht="24.95" customHeight="1" x14ac:dyDescent="0.3">
      <c r="A9" s="90">
        <v>7</v>
      </c>
      <c r="B9" s="23">
        <v>43922</v>
      </c>
      <c r="C9" s="32" t="s">
        <v>123</v>
      </c>
      <c r="D9" s="109" t="s">
        <v>150</v>
      </c>
      <c r="E9" s="25">
        <v>5</v>
      </c>
      <c r="F9" s="25" t="s">
        <v>99</v>
      </c>
    </row>
    <row r="10" spans="1:6" s="73" customFormat="1" ht="24.95" customHeight="1" x14ac:dyDescent="0.3">
      <c r="A10" s="90">
        <v>8</v>
      </c>
      <c r="B10" s="23">
        <v>43928</v>
      </c>
      <c r="C10" s="32" t="s">
        <v>115</v>
      </c>
      <c r="D10" s="109" t="s">
        <v>154</v>
      </c>
      <c r="E10" s="25">
        <v>50</v>
      </c>
      <c r="F10" s="9" t="s">
        <v>100</v>
      </c>
    </row>
    <row r="11" spans="1:6" s="73" customFormat="1" ht="24.95" customHeight="1" x14ac:dyDescent="0.3">
      <c r="A11" s="90">
        <v>9</v>
      </c>
      <c r="B11" s="23">
        <v>43942</v>
      </c>
      <c r="C11" s="107" t="s">
        <v>127</v>
      </c>
      <c r="D11" s="109" t="s">
        <v>154</v>
      </c>
      <c r="E11" s="25">
        <v>69</v>
      </c>
      <c r="F11" s="25" t="s">
        <v>124</v>
      </c>
    </row>
    <row r="12" spans="1:6" s="73" customFormat="1" ht="24.95" customHeight="1" x14ac:dyDescent="0.3">
      <c r="A12" s="90">
        <v>10</v>
      </c>
      <c r="B12" s="23">
        <v>43949</v>
      </c>
      <c r="C12" s="107" t="s">
        <v>153</v>
      </c>
      <c r="D12" s="109" t="s">
        <v>155</v>
      </c>
      <c r="E12" s="25">
        <v>20</v>
      </c>
      <c r="F12" s="25" t="s">
        <v>101</v>
      </c>
    </row>
    <row r="13" spans="1:6" s="73" customFormat="1" ht="24.95" customHeight="1" x14ac:dyDescent="0.3">
      <c r="A13" s="90">
        <v>11</v>
      </c>
      <c r="B13" s="31">
        <v>43950</v>
      </c>
      <c r="C13" s="32" t="s">
        <v>125</v>
      </c>
      <c r="D13" s="109" t="s">
        <v>156</v>
      </c>
      <c r="E13" s="98">
        <v>428</v>
      </c>
      <c r="F13" s="98" t="s">
        <v>102</v>
      </c>
    </row>
    <row r="14" spans="1:6" s="73" customFormat="1" ht="24.95" customHeight="1" x14ac:dyDescent="0.3">
      <c r="A14" s="90">
        <v>12</v>
      </c>
      <c r="B14" s="23">
        <v>43955</v>
      </c>
      <c r="C14" s="107" t="s">
        <v>140</v>
      </c>
      <c r="D14" s="109" t="s">
        <v>144</v>
      </c>
      <c r="E14" s="25">
        <v>5</v>
      </c>
      <c r="F14" s="25" t="s">
        <v>103</v>
      </c>
    </row>
    <row r="15" spans="1:6" s="73" customFormat="1" ht="24.95" customHeight="1" x14ac:dyDescent="0.3">
      <c r="A15" s="90">
        <v>13</v>
      </c>
      <c r="B15" s="31">
        <v>43980</v>
      </c>
      <c r="C15" s="32" t="s">
        <v>116</v>
      </c>
      <c r="D15" s="109" t="s">
        <v>145</v>
      </c>
      <c r="E15" s="25">
        <v>3</v>
      </c>
      <c r="F15" s="25" t="s">
        <v>97</v>
      </c>
    </row>
    <row r="16" spans="1:6" s="73" customFormat="1" ht="24.95" customHeight="1" x14ac:dyDescent="0.3">
      <c r="A16" s="90">
        <v>14</v>
      </c>
      <c r="B16" s="31">
        <v>43978</v>
      </c>
      <c r="C16" s="32" t="s">
        <v>117</v>
      </c>
      <c r="D16" s="109" t="s">
        <v>156</v>
      </c>
      <c r="E16" s="25">
        <v>30</v>
      </c>
      <c r="F16" s="25" t="s">
        <v>104</v>
      </c>
    </row>
    <row r="17" spans="1:6" s="73" customFormat="1" ht="24.95" customHeight="1" x14ac:dyDescent="0.3">
      <c r="A17" s="90">
        <v>15</v>
      </c>
      <c r="B17" s="31">
        <v>44004</v>
      </c>
      <c r="C17" s="32" t="s">
        <v>118</v>
      </c>
      <c r="D17" s="109" t="s">
        <v>157</v>
      </c>
      <c r="E17" s="25">
        <v>2</v>
      </c>
      <c r="F17" s="25" t="s">
        <v>97</v>
      </c>
    </row>
    <row r="18" spans="1:6" s="73" customFormat="1" ht="24.95" customHeight="1" x14ac:dyDescent="0.3">
      <c r="A18" s="90">
        <v>16</v>
      </c>
      <c r="B18" s="31">
        <v>44033</v>
      </c>
      <c r="C18" s="32" t="s">
        <v>119</v>
      </c>
      <c r="D18" s="109" t="s">
        <v>154</v>
      </c>
      <c r="E18" s="25">
        <v>2</v>
      </c>
      <c r="F18" s="25" t="s">
        <v>105</v>
      </c>
    </row>
    <row r="19" spans="1:6" s="73" customFormat="1" ht="24.95" customHeight="1" x14ac:dyDescent="0.3">
      <c r="A19" s="90">
        <v>17</v>
      </c>
      <c r="B19" s="31">
        <v>44095</v>
      </c>
      <c r="C19" s="32" t="s">
        <v>135</v>
      </c>
      <c r="D19" s="109" t="s">
        <v>151</v>
      </c>
      <c r="E19" s="90">
        <v>600</v>
      </c>
      <c r="F19" s="25" t="s">
        <v>104</v>
      </c>
    </row>
    <row r="20" spans="1:6" s="73" customFormat="1" ht="24.95" customHeight="1" x14ac:dyDescent="0.3">
      <c r="A20" s="90">
        <v>18</v>
      </c>
      <c r="B20" s="31">
        <v>44085</v>
      </c>
      <c r="C20" s="32" t="s">
        <v>123</v>
      </c>
      <c r="D20" s="90" t="s">
        <v>152</v>
      </c>
      <c r="E20" s="25">
        <v>5</v>
      </c>
      <c r="F20" s="25" t="s">
        <v>107</v>
      </c>
    </row>
    <row r="21" spans="1:6" s="73" customFormat="1" ht="24.95" customHeight="1" x14ac:dyDescent="0.3">
      <c r="A21" s="90">
        <v>19</v>
      </c>
      <c r="B21" s="31">
        <v>44085</v>
      </c>
      <c r="C21" s="32" t="s">
        <v>121</v>
      </c>
      <c r="D21" s="109" t="s">
        <v>158</v>
      </c>
      <c r="E21" s="25">
        <v>20</v>
      </c>
      <c r="F21" s="25" t="s">
        <v>104</v>
      </c>
    </row>
    <row r="22" spans="1:6" s="73" customFormat="1" ht="24.95" customHeight="1" x14ac:dyDescent="0.3">
      <c r="A22" s="90">
        <v>20</v>
      </c>
      <c r="B22" s="31">
        <v>44109</v>
      </c>
      <c r="C22" s="32" t="s">
        <v>122</v>
      </c>
      <c r="D22" s="90" t="s">
        <v>147</v>
      </c>
      <c r="E22" s="25">
        <v>2</v>
      </c>
      <c r="F22" s="25" t="s">
        <v>98</v>
      </c>
    </row>
    <row r="23" spans="1:6" s="73" customFormat="1" ht="24.95" customHeight="1" x14ac:dyDescent="0.3">
      <c r="A23" s="90">
        <v>21</v>
      </c>
      <c r="B23" s="31">
        <v>44112</v>
      </c>
      <c r="C23" s="32" t="s">
        <v>120</v>
      </c>
      <c r="D23" s="90" t="s">
        <v>146</v>
      </c>
      <c r="E23" s="25">
        <v>57</v>
      </c>
      <c r="F23" s="25" t="s">
        <v>106</v>
      </c>
    </row>
    <row r="24" spans="1:6" s="73" customFormat="1" ht="24.95" customHeight="1" x14ac:dyDescent="0.3">
      <c r="A24" s="90">
        <v>22</v>
      </c>
      <c r="B24" s="31">
        <v>44132</v>
      </c>
      <c r="C24" s="32" t="s">
        <v>142</v>
      </c>
      <c r="D24" s="90" t="s">
        <v>161</v>
      </c>
      <c r="E24" s="25">
        <v>80</v>
      </c>
      <c r="F24" s="25" t="s">
        <v>108</v>
      </c>
    </row>
  </sheetData>
  <sheetProtection algorithmName="SHA-512" hashValue="ggq7T90xXqOqKdp7Yy3bu8nT9Q0DGH9PHcCqAM+HGLdAnO4sPO41RWzPTAN6sH92NQjmdDIeiuYDfB+5DdtHHg==" saltValue="NNi+99m4oOa3l5ytYwWUxA==" spinCount="100000" sheet="1" formatCells="0" formatColumns="0" formatRows="0" insertColumns="0" insertRows="0" insertHyperlinks="0" deleteColumns="0" deleteRows="0" sort="0" autoFilter="0" pivotTables="0"/>
  <mergeCells count="1">
    <mergeCell ref="A1:F1"/>
  </mergeCells>
  <phoneticPr fontId="1" type="noConversion"/>
  <pageMargins left="0.7" right="0.7" top="0.75" bottom="0.75" header="0.3" footer="0.3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"/>
  <sheetViews>
    <sheetView tabSelected="1" workbookViewId="0">
      <selection activeCell="C4" sqref="C4"/>
    </sheetView>
  </sheetViews>
  <sheetFormatPr defaultRowHeight="16.5" x14ac:dyDescent="0.3"/>
  <cols>
    <col min="1" max="1" width="21.875" customWidth="1"/>
    <col min="2" max="3" width="32.875" customWidth="1"/>
  </cols>
  <sheetData>
    <row r="1" spans="1:3" ht="20.25" x14ac:dyDescent="0.3">
      <c r="A1" s="1" t="s">
        <v>6</v>
      </c>
      <c r="B1" s="2"/>
      <c r="C1" s="2"/>
    </row>
    <row r="3" spans="1:3" ht="27.75" customHeight="1" x14ac:dyDescent="0.3">
      <c r="A3" s="3" t="s">
        <v>7</v>
      </c>
      <c r="B3" s="3" t="s">
        <v>8</v>
      </c>
      <c r="C3" s="3" t="s">
        <v>9</v>
      </c>
    </row>
    <row r="4" spans="1:3" ht="27.75" customHeight="1" x14ac:dyDescent="0.3">
      <c r="A4" s="4" t="s">
        <v>10</v>
      </c>
      <c r="B4" s="4" t="s">
        <v>47</v>
      </c>
      <c r="C4" s="4" t="s">
        <v>11</v>
      </c>
    </row>
    <row r="5" spans="1:3" ht="27.75" customHeight="1" x14ac:dyDescent="0.3">
      <c r="A5" s="4" t="s">
        <v>12</v>
      </c>
      <c r="B5" s="4" t="s">
        <v>46</v>
      </c>
      <c r="C5" s="4" t="s">
        <v>11</v>
      </c>
    </row>
  </sheetData>
  <sheetProtection algorithmName="SHA-512" hashValue="h/KWCYk8tyiUs5kzOP/LlXVxfGdSBbHnfLdzRGrrki3BSSUnX1TYMjrB7eCL5lBoaqUtZwYN36pfriYbMnKnBw==" saltValue="sXq9cHx7U0H8msVQI4Tdqw==" spinCount="100000" sheet="1" formatCells="0" formatColumns="0" formatRows="0" insertColumns="0" insertRows="0" insertHyperlinks="0" deleteColumns="0" deleteRows="0" sort="0" autoFilter="0" pivotTables="0"/>
  <phoneticPr fontId="1" type="noConversion"/>
  <pageMargins left="0.7" right="0.7" top="0.75" bottom="0.75" header="0.3" footer="0.3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후원금수입</vt:lpstr>
      <vt:lpstr>물품수입</vt:lpstr>
      <vt:lpstr>금전사용</vt:lpstr>
      <vt:lpstr>물품사용</vt:lpstr>
      <vt:lpstr>후원금전용계좌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180529</cp:lastModifiedBy>
  <cp:lastPrinted>2021-02-26T06:36:39Z</cp:lastPrinted>
  <dcterms:created xsi:type="dcterms:W3CDTF">2020-02-04T00:34:41Z</dcterms:created>
  <dcterms:modified xsi:type="dcterms:W3CDTF">2021-02-26T07:47:08Z</dcterms:modified>
</cp:coreProperties>
</file>