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\2021 예산\2021 예산\"/>
    </mc:Choice>
  </mc:AlternateContent>
  <xr:revisionPtr revIDLastSave="0" documentId="8_{17DB0F49-19B4-409F-BFF2-115C2786BE2B}" xr6:coauthVersionLast="45" xr6:coauthVersionMax="45" xr10:uidLastSave="{00000000-0000-0000-0000-000000000000}"/>
  <bookViews>
    <workbookView xWindow="3045" yWindow="495" windowWidth="21810" windowHeight="14505" xr2:uid="{0C8D6102-6F32-46D6-8802-868207BA3839}"/>
  </bookViews>
  <sheets>
    <sheet name="세입세출예산 공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E14" i="1"/>
  <c r="J13" i="1"/>
  <c r="E13" i="1"/>
  <c r="J12" i="1"/>
  <c r="E12" i="1"/>
  <c r="J11" i="1"/>
  <c r="D11" i="1"/>
  <c r="C11" i="1"/>
  <c r="I10" i="1"/>
  <c r="I6" i="1" s="1"/>
  <c r="H10" i="1"/>
  <c r="E10" i="1"/>
  <c r="J9" i="1"/>
  <c r="E9" i="1"/>
  <c r="J8" i="1"/>
  <c r="E8" i="1"/>
  <c r="J7" i="1"/>
  <c r="J10" i="1" s="1"/>
  <c r="J6" i="1" s="1"/>
  <c r="E7" i="1"/>
  <c r="E11" i="1" s="1"/>
  <c r="E6" i="1" s="1"/>
  <c r="H6" i="1"/>
  <c r="D6" i="1"/>
  <c r="C6" i="1"/>
</calcChain>
</file>

<file path=xl/sharedStrings.xml><?xml version="1.0" encoding="utf-8"?>
<sst xmlns="http://schemas.openxmlformats.org/spreadsheetml/2006/main" count="42" uniqueCount="33">
  <si>
    <t>2021 동작구건강가정다문화가족지원센터 세입·세출 예산 공고</t>
    <phoneticPr fontId="5" type="noConversion"/>
  </si>
  <si>
    <t>사회복지법인 및 사회복지시설 재무회계규칙 제 10조 4항에 의거하여 2021년도 동작구건강가정다문화가족지원센터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</si>
  <si>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</si>
  <si>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</si>
  <si>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</si>
  <si>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</si>
  <si>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</si>
  <si>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</si>
  <si>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</si>
  <si>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</si>
  <si>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</si>
  <si>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</si>
  <si>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</si>
  <si>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</si>
  <si>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</si>
  <si>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</si>
  <si>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</si>
  <si>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</si>
  <si>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</si>
  <si>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</si>
  <si>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합 계</t>
    <phoneticPr fontId="4" type="noConversion"/>
  </si>
  <si>
    <t>재산조성비</t>
    <phoneticPr fontId="4" type="noConversion"/>
  </si>
  <si>
    <t xml:space="preserve">시설비 </t>
    <phoneticPr fontId="5" type="noConversion"/>
  </si>
  <si>
    <t>후원금수입</t>
    <phoneticPr fontId="5" type="noConversion"/>
  </si>
  <si>
    <t>후원금</t>
    <phoneticPr fontId="5" type="noConversion"/>
  </si>
  <si>
    <t>사업비</t>
    <phoneticPr fontId="4" type="noConversion"/>
  </si>
  <si>
    <t>사업수입</t>
    <phoneticPr fontId="5" type="noConversion"/>
  </si>
  <si>
    <t>잡지출</t>
    <phoneticPr fontId="4" type="noConversion"/>
  </si>
  <si>
    <t>잡지출</t>
    <phoneticPr fontId="5" type="noConversion"/>
  </si>
  <si>
    <t>이월금</t>
    <phoneticPr fontId="5" type="noConversion"/>
  </si>
  <si>
    <t>전년도이월금</t>
    <phoneticPr fontId="5" type="noConversion"/>
  </si>
  <si>
    <t>예비비 및 기타</t>
    <phoneticPr fontId="4" type="noConversion"/>
  </si>
  <si>
    <t>예비비 및 기타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</si>
</sst>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0"/>
      <name val="나눔고딕"/>
      <family val="3"/>
      <charset val="129"/>
    </font>
    <font>
      <sz val="10"/>
      <color theme="1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2" xfId="1" applyFont="1" applyFill="1" applyBorder="1" applyAlignment="1">
      <alignment horizontal="center" vertical="center" wrapText="1"/>
    </xf>
    <xf numFmtId="41" fontId="7" fillId="4" borderId="2" xfId="1" applyFont="1" applyFill="1" applyBorder="1" applyAlignment="1">
      <alignment horizontal="center" vertical="center" shrinkToFit="1"/>
    </xf>
    <xf numFmtId="41" fontId="8" fillId="4" borderId="2" xfId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vertical="center"/>
    </xf>
    <xf numFmtId="41" fontId="1" fillId="0" borderId="2" xfId="1" applyFont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41" fontId="0" fillId="5" borderId="2" xfId="0" applyNumberFormat="1" applyFill="1" applyBorder="1">
      <alignment vertical="center"/>
    </xf>
    <xf numFmtId="41" fontId="8" fillId="5" borderId="2" xfId="1" applyFont="1" applyFill="1" applyBorder="1" applyAlignment="1">
      <alignment horizontal="center" vertical="center" shrinkToFit="1"/>
    </xf>
    <xf numFmtId="41" fontId="8" fillId="5" borderId="2" xfId="1" applyFont="1" applyFill="1" applyBorder="1" applyAlignment="1">
      <alignment horizontal="center" vertical="center"/>
    </xf>
    <xf numFmtId="41" fontId="1" fillId="0" borderId="2" xfId="1" applyFont="1" applyBorder="1" applyAlignment="1">
      <alignment horizontal="center" vertical="center"/>
    </xf>
    <xf numFmtId="176" fontId="11" fillId="0" borderId="2" xfId="3" applyNumberFormat="1" applyFont="1" applyBorder="1" applyAlignment="1">
      <alignment vertical="center"/>
    </xf>
    <xf numFmtId="41" fontId="8" fillId="0" borderId="2" xfId="2" applyNumberFormat="1" applyFont="1" applyBorder="1">
      <alignment vertical="center"/>
    </xf>
    <xf numFmtId="41" fontId="0" fillId="0" borderId="0" xfId="0" applyNumberFormat="1">
      <alignment vertical="center"/>
    </xf>
  </cellXfs>
  <cellStyles count="4">
    <cellStyle name="쉼표 [0]" xfId="1" builtinId="6"/>
    <cellStyle name="표준" xfId="0" builtinId="0"/>
    <cellStyle name="표준 2 2" xfId="2" xr:uid="{3D8CE1E4-B413-4417-BD96-03C28837CD58}"/>
    <cellStyle name="표준 2 3" xfId="3" xr:uid="{F6CF2565-A9CA-47B4-A88B-011E1CD9A3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CF64-B1DE-4131-949C-B6877665CE75}">
  <sheetPr>
    <tabColor theme="9" tint="0.39997558519241921"/>
    <pageSetUpPr fitToPage="1"/>
  </sheetPr>
  <dimension ref="A1:J22"/>
  <sheetViews>
    <sheetView tabSelected="1" zoomScale="85" zoomScaleNormal="85" workbookViewId="0">
      <selection activeCell="D7" sqref="D7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x14ac:dyDescent="0.3">
      <c r="A4" s="8" t="s">
        <v>3</v>
      </c>
      <c r="B4" s="8"/>
      <c r="C4" s="8"/>
      <c r="D4" s="8"/>
      <c r="E4" s="8"/>
      <c r="F4" s="9" t="s">
        <v>4</v>
      </c>
      <c r="G4" s="9"/>
      <c r="H4" s="9"/>
      <c r="I4" s="9"/>
      <c r="J4" s="9"/>
    </row>
    <row r="5" spans="1:10" ht="25.5" customHeight="1" x14ac:dyDescent="0.3">
      <c r="A5" s="10" t="s">
        <v>5</v>
      </c>
      <c r="B5" s="10" t="s">
        <v>6</v>
      </c>
      <c r="C5" s="11" t="s">
        <v>7</v>
      </c>
      <c r="D5" s="11" t="s">
        <v>8</v>
      </c>
      <c r="E5" s="10" t="s">
        <v>9</v>
      </c>
      <c r="F5" s="12" t="s">
        <v>5</v>
      </c>
      <c r="G5" s="12" t="s">
        <v>6</v>
      </c>
      <c r="H5" s="13" t="s">
        <v>7</v>
      </c>
      <c r="I5" s="13" t="s">
        <v>8</v>
      </c>
      <c r="J5" s="12" t="s">
        <v>9</v>
      </c>
    </row>
    <row r="6" spans="1:10" ht="25.5" customHeight="1" x14ac:dyDescent="0.3">
      <c r="A6" s="14" t="s">
        <v>10</v>
      </c>
      <c r="B6" s="14"/>
      <c r="C6" s="15">
        <f>SUM(C11:C14)</f>
        <v>1507545227</v>
      </c>
      <c r="D6" s="15">
        <f>SUM(D11:D14)</f>
        <v>1400411962</v>
      </c>
      <c r="E6" s="15">
        <f>SUM(E11:E14)</f>
        <v>107133265</v>
      </c>
      <c r="F6" s="16" t="s">
        <v>10</v>
      </c>
      <c r="G6" s="16"/>
      <c r="H6" s="15">
        <f>SUM(H10:H14)</f>
        <v>1507545227</v>
      </c>
      <c r="I6" s="15">
        <f>SUM(I10:I14)</f>
        <v>1400411962</v>
      </c>
      <c r="J6" s="15">
        <f>SUM(J10:J14)</f>
        <v>107133265</v>
      </c>
    </row>
    <row r="7" spans="1:10" ht="25.5" customHeight="1" x14ac:dyDescent="0.3">
      <c r="A7" s="17" t="s">
        <v>11</v>
      </c>
      <c r="B7" s="18" t="s">
        <v>12</v>
      </c>
      <c r="C7" s="19">
        <v>258079500</v>
      </c>
      <c r="D7" s="19">
        <v>248647000</v>
      </c>
      <c r="E7" s="18">
        <f>C7-D7</f>
        <v>9432500</v>
      </c>
      <c r="F7" s="20" t="s">
        <v>13</v>
      </c>
      <c r="G7" s="21" t="s">
        <v>14</v>
      </c>
      <c r="H7" s="18">
        <v>1146601970</v>
      </c>
      <c r="I7" s="18">
        <v>1033438570</v>
      </c>
      <c r="J7" s="18">
        <f>H7-I7</f>
        <v>113163400</v>
      </c>
    </row>
    <row r="8" spans="1:10" ht="25.5" customHeight="1" x14ac:dyDescent="0.3">
      <c r="A8" s="17"/>
      <c r="B8" s="18" t="s">
        <v>15</v>
      </c>
      <c r="C8" s="19">
        <v>644966700</v>
      </c>
      <c r="D8" s="19">
        <v>637674000</v>
      </c>
      <c r="E8" s="18">
        <f>C8-D8</f>
        <v>7292700</v>
      </c>
      <c r="F8" s="20"/>
      <c r="G8" s="21" t="s">
        <v>16</v>
      </c>
      <c r="H8" s="18">
        <v>8300000</v>
      </c>
      <c r="I8" s="18">
        <v>7579850</v>
      </c>
      <c r="J8" s="18">
        <f>H8-I8</f>
        <v>720150</v>
      </c>
    </row>
    <row r="9" spans="1:10" ht="25.5" customHeight="1" x14ac:dyDescent="0.3">
      <c r="A9" s="17"/>
      <c r="B9" s="18" t="s">
        <v>17</v>
      </c>
      <c r="C9" s="19">
        <v>568198800</v>
      </c>
      <c r="D9" s="19">
        <v>475899000</v>
      </c>
      <c r="E9" s="18">
        <f>C9-D9</f>
        <v>92299800</v>
      </c>
      <c r="F9" s="20"/>
      <c r="G9" s="21" t="s">
        <v>18</v>
      </c>
      <c r="H9" s="18">
        <v>108559974</v>
      </c>
      <c r="I9" s="18">
        <v>92336237</v>
      </c>
      <c r="J9" s="18">
        <f>H9-I9</f>
        <v>16223737</v>
      </c>
    </row>
    <row r="10" spans="1:10" ht="25.5" customHeight="1" x14ac:dyDescent="0.3">
      <c r="A10" s="17"/>
      <c r="B10" s="18" t="s">
        <v>19</v>
      </c>
      <c r="C10" s="18">
        <v>5000000</v>
      </c>
      <c r="D10" s="19">
        <v>7000000</v>
      </c>
      <c r="E10" s="18">
        <f>C10-D10</f>
        <v>-2000000</v>
      </c>
      <c r="F10" s="20"/>
      <c r="G10" s="22" t="s">
        <v>20</v>
      </c>
      <c r="H10" s="23">
        <f>SUM(H7:H9)</f>
        <v>1263461944</v>
      </c>
      <c r="I10" s="23">
        <f>SUM(I7:I9)</f>
        <v>1133354657</v>
      </c>
      <c r="J10" s="23">
        <f>SUM(J7:J9)</f>
        <v>130107287</v>
      </c>
    </row>
    <row r="11" spans="1:10" ht="25.5" customHeight="1" x14ac:dyDescent="0.3">
      <c r="A11" s="17"/>
      <c r="B11" s="24" t="s">
        <v>20</v>
      </c>
      <c r="C11" s="25">
        <f>SUM(C7:C10)</f>
        <v>1476245000</v>
      </c>
      <c r="D11" s="25">
        <f>SUM(D7:D10)</f>
        <v>1369220000</v>
      </c>
      <c r="E11" s="25">
        <f>SUM(E7:E10)</f>
        <v>107025000</v>
      </c>
      <c r="F11" s="26" t="s">
        <v>21</v>
      </c>
      <c r="G11" s="21" t="s">
        <v>22</v>
      </c>
      <c r="H11" s="18">
        <v>20100000</v>
      </c>
      <c r="I11" s="18">
        <v>52495000</v>
      </c>
      <c r="J11" s="18">
        <f>H11-I11</f>
        <v>-32395000</v>
      </c>
    </row>
    <row r="12" spans="1:10" ht="25.5" customHeight="1" x14ac:dyDescent="0.3">
      <c r="A12" s="21" t="s">
        <v>23</v>
      </c>
      <c r="B12" s="21" t="s">
        <v>24</v>
      </c>
      <c r="C12" s="18">
        <v>4080000</v>
      </c>
      <c r="D12" s="18">
        <v>7680000</v>
      </c>
      <c r="E12" s="18">
        <f>C12-D12</f>
        <v>-3600000</v>
      </c>
      <c r="F12" s="26" t="s">
        <v>25</v>
      </c>
      <c r="G12" s="21" t="s">
        <v>25</v>
      </c>
      <c r="H12" s="26">
        <v>215483283</v>
      </c>
      <c r="I12" s="26">
        <v>204736705</v>
      </c>
      <c r="J12" s="18">
        <f>H12-I12</f>
        <v>10746578</v>
      </c>
    </row>
    <row r="13" spans="1:10" ht="25.5" customHeight="1" x14ac:dyDescent="0.3">
      <c r="A13" s="21" t="s">
        <v>26</v>
      </c>
      <c r="B13" s="21" t="s">
        <v>26</v>
      </c>
      <c r="C13" s="27">
        <v>8500000</v>
      </c>
      <c r="D13" s="27">
        <v>4204266</v>
      </c>
      <c r="E13" s="18">
        <f>C13-D13</f>
        <v>4295734</v>
      </c>
      <c r="F13" s="26" t="s">
        <v>27</v>
      </c>
      <c r="G13" s="21" t="s">
        <v>28</v>
      </c>
      <c r="H13" s="18">
        <v>0</v>
      </c>
      <c r="I13" s="18">
        <v>0</v>
      </c>
      <c r="J13" s="18">
        <f>H13-I13</f>
        <v>0</v>
      </c>
    </row>
    <row r="14" spans="1:10" ht="25.5" customHeight="1" x14ac:dyDescent="0.3">
      <c r="A14" s="21" t="s">
        <v>29</v>
      </c>
      <c r="B14" s="21" t="s">
        <v>30</v>
      </c>
      <c r="C14" s="28">
        <v>18720227</v>
      </c>
      <c r="D14" s="28">
        <v>19307696</v>
      </c>
      <c r="E14" s="18">
        <f>C14-D14</f>
        <v>-587469</v>
      </c>
      <c r="F14" s="26" t="s">
        <v>31</v>
      </c>
      <c r="G14" s="21" t="s">
        <v>32</v>
      </c>
      <c r="H14" s="18">
        <v>8500000</v>
      </c>
      <c r="I14" s="18">
        <v>9825600</v>
      </c>
      <c r="J14" s="18">
        <f>H14-I14</f>
        <v>-1325600</v>
      </c>
    </row>
    <row r="22" spans="8:8" x14ac:dyDescent="0.3">
      <c r="H22" s="29"/>
    </row>
  </sheetData>
  <sheetProtection algorithmName="SHA-512" hashValue="oLQJQHhNdfxZYhcE+MLed6+Ldd3SmjRnYdEEfBXEeXKE2qK/0Dsxz55ts5iN+Z+V26LlNLBTJoDm/Z0l6MGGxA==" saltValue="6rcI/hSNtdcLXTFy9N2Hww==" spinCount="100000" sheet="1" objects="1" scenarios="1"/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2020-12-29T08:46:59Z</dcterms:created>
  <dcterms:modified xsi:type="dcterms:W3CDTF">2020-12-29T08:47:32Z</dcterms:modified>
</cp:coreProperties>
</file>